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0" windowWidth="16500" windowHeight="7340" activeTab="1"/>
  </bookViews>
  <sheets>
    <sheet name="Joueurs disponibles" sheetId="1" r:id="rId1"/>
    <sheet name="Choix" sheetId="2" r:id="rId2"/>
  </sheets>
  <definedNames>
    <definedName name="_xlnm._FilterDatabase" localSheetId="0" hidden="1">'Joueurs disponibles'!$A$3:$T$66</definedName>
  </definedNames>
  <calcPr calcId="145621"/>
</workbook>
</file>

<file path=xl/calcChain.xml><?xml version="1.0" encoding="utf-8"?>
<calcChain xmlns="http://schemas.openxmlformats.org/spreadsheetml/2006/main">
  <c r="S38" i="1" l="1"/>
  <c r="T38" i="1" s="1"/>
  <c r="S15" i="1"/>
  <c r="T15" i="1" s="1"/>
  <c r="S101" i="1"/>
  <c r="T101" i="1" s="1"/>
  <c r="S91" i="1"/>
  <c r="T91" i="1" s="1"/>
  <c r="S84" i="1"/>
  <c r="T84" i="1" s="1"/>
  <c r="S39" i="1"/>
  <c r="T39" i="1" s="1"/>
  <c r="S74" i="1" l="1"/>
  <c r="T74" i="1" s="1"/>
  <c r="S95" i="1"/>
  <c r="T95" i="1" s="1"/>
  <c r="S32" i="1"/>
  <c r="T32" i="1" s="1"/>
  <c r="S79" i="1"/>
  <c r="T79" i="1" s="1"/>
  <c r="S119" i="1" l="1"/>
  <c r="T119" i="1" s="1"/>
  <c r="S85" i="1"/>
  <c r="T85" i="1" s="1"/>
  <c r="S93" i="1"/>
  <c r="T93" i="1" s="1"/>
  <c r="S26" i="1"/>
  <c r="T26" i="1" s="1"/>
  <c r="S73" i="1"/>
  <c r="T73" i="1" s="1"/>
  <c r="S37" i="1" l="1"/>
  <c r="T37" i="1" s="1"/>
  <c r="S49" i="1"/>
  <c r="T49" i="1" s="1"/>
  <c r="S33" i="1"/>
  <c r="T33" i="1" s="1"/>
  <c r="S99" i="1"/>
  <c r="T99" i="1" s="1"/>
  <c r="S42" i="1"/>
  <c r="T42" i="1" s="1"/>
  <c r="S43" i="1"/>
  <c r="T43" i="1" s="1"/>
  <c r="S51" i="1"/>
  <c r="T51" i="1" s="1"/>
  <c r="S107" i="1"/>
  <c r="T107" i="1" s="1"/>
  <c r="S34" i="1"/>
  <c r="T34" i="1" s="1"/>
  <c r="S127" i="1"/>
  <c r="T127" i="1" s="1"/>
  <c r="S126" i="1"/>
  <c r="T126" i="1" s="1"/>
  <c r="S125" i="1"/>
  <c r="T125" i="1" s="1"/>
  <c r="S124" i="1"/>
  <c r="T124" i="1" s="1"/>
  <c r="S122" i="1"/>
  <c r="T122" i="1" s="1"/>
  <c r="S123" i="1"/>
  <c r="T123" i="1" s="1"/>
  <c r="S121" i="1"/>
  <c r="T121" i="1" s="1"/>
  <c r="S120" i="1"/>
  <c r="T120" i="1" s="1"/>
  <c r="S118" i="1"/>
  <c r="T118" i="1" s="1"/>
  <c r="S117" i="1"/>
  <c r="T117" i="1" s="1"/>
  <c r="S116" i="1"/>
  <c r="T116" i="1" s="1"/>
  <c r="S115" i="1"/>
  <c r="T115" i="1" s="1"/>
  <c r="S110" i="1"/>
  <c r="T110" i="1" s="1"/>
  <c r="S109" i="1"/>
  <c r="T109" i="1" s="1"/>
  <c r="S112" i="1"/>
  <c r="T112" i="1" s="1"/>
  <c r="S111" i="1"/>
  <c r="T111" i="1" s="1"/>
  <c r="S108" i="1"/>
  <c r="T108" i="1" s="1"/>
  <c r="S106" i="1"/>
  <c r="T106" i="1" s="1"/>
  <c r="S104" i="1"/>
  <c r="T104" i="1" s="1"/>
  <c r="S105" i="1"/>
  <c r="T105" i="1" s="1"/>
  <c r="S103" i="1"/>
  <c r="T103" i="1" s="1"/>
  <c r="S102" i="1"/>
  <c r="T102" i="1" s="1"/>
  <c r="S100" i="1"/>
  <c r="T100" i="1" s="1"/>
  <c r="S97" i="1"/>
  <c r="T97" i="1" s="1"/>
  <c r="S96" i="1"/>
  <c r="T96" i="1" s="1"/>
  <c r="S98" i="1"/>
  <c r="T98" i="1" s="1"/>
  <c r="S94" i="1"/>
  <c r="T94" i="1" s="1"/>
  <c r="S92" i="1"/>
  <c r="T92" i="1" s="1"/>
  <c r="S90" i="1"/>
  <c r="T90" i="1" s="1"/>
  <c r="S88" i="1"/>
  <c r="T88" i="1" s="1"/>
  <c r="S89" i="1"/>
  <c r="T89" i="1" s="1"/>
  <c r="S86" i="1"/>
  <c r="T86" i="1" s="1"/>
  <c r="S87" i="1"/>
  <c r="T87" i="1" s="1"/>
  <c r="S83" i="1"/>
  <c r="T83" i="1" s="1"/>
  <c r="S82" i="1"/>
  <c r="T82" i="1" s="1"/>
  <c r="S78" i="1"/>
  <c r="T78" i="1" s="1"/>
  <c r="S81" i="1"/>
  <c r="T81" i="1" s="1"/>
  <c r="S80" i="1"/>
  <c r="T80" i="1" s="1"/>
  <c r="S77" i="1"/>
  <c r="T77" i="1" s="1"/>
  <c r="S76" i="1"/>
  <c r="T76" i="1" s="1"/>
  <c r="S75" i="1"/>
  <c r="T75" i="1" s="1"/>
  <c r="S72" i="1"/>
  <c r="T72" i="1" s="1"/>
  <c r="S70" i="1"/>
  <c r="T70" i="1" s="1"/>
  <c r="S71" i="1"/>
  <c r="T71" i="1" s="1"/>
  <c r="S69" i="1"/>
  <c r="T69" i="1" s="1"/>
  <c r="S6" i="1"/>
  <c r="T6" i="1" s="1"/>
  <c r="S4" i="1"/>
  <c r="T4" i="1" s="1"/>
  <c r="S7" i="1"/>
  <c r="T7" i="1" s="1"/>
  <c r="S9" i="1"/>
  <c r="T9" i="1" s="1"/>
  <c r="S8" i="1"/>
  <c r="T8" i="1" s="1"/>
  <c r="S10" i="1"/>
  <c r="T10" i="1" s="1"/>
  <c r="S11" i="1"/>
  <c r="T11" i="1" s="1"/>
  <c r="S13" i="1"/>
  <c r="T13" i="1" s="1"/>
  <c r="S12" i="1"/>
  <c r="T12" i="1" s="1"/>
  <c r="S14" i="1"/>
  <c r="T14" i="1" s="1"/>
  <c r="S16" i="1"/>
  <c r="T16" i="1" s="1"/>
  <c r="S18" i="1"/>
  <c r="T18" i="1" s="1"/>
  <c r="S17" i="1"/>
  <c r="T17" i="1" s="1"/>
  <c r="S19" i="1"/>
  <c r="T19" i="1" s="1"/>
  <c r="S20" i="1"/>
  <c r="T20" i="1" s="1"/>
  <c r="S21" i="1"/>
  <c r="T21" i="1" s="1"/>
  <c r="S23" i="1"/>
  <c r="T23" i="1" s="1"/>
  <c r="S22" i="1"/>
  <c r="T22" i="1" s="1"/>
  <c r="S25" i="1"/>
  <c r="T25" i="1" s="1"/>
  <c r="S24" i="1"/>
  <c r="T24" i="1" s="1"/>
  <c r="S28" i="1"/>
  <c r="T28" i="1" s="1"/>
  <c r="S27" i="1"/>
  <c r="T27" i="1" s="1"/>
  <c r="S31" i="1"/>
  <c r="T31" i="1" s="1"/>
  <c r="S29" i="1"/>
  <c r="T29" i="1" s="1"/>
  <c r="S30" i="1"/>
  <c r="T30" i="1" s="1"/>
  <c r="S35" i="1"/>
  <c r="T35" i="1" s="1"/>
  <c r="S36" i="1"/>
  <c r="T36" i="1" s="1"/>
  <c r="S40" i="1"/>
  <c r="T40" i="1" s="1"/>
  <c r="S44" i="1"/>
  <c r="T44" i="1" s="1"/>
  <c r="S45" i="1"/>
  <c r="T45" i="1" s="1"/>
  <c r="S41" i="1"/>
  <c r="T41" i="1" s="1"/>
  <c r="S47" i="1"/>
  <c r="T47" i="1" s="1"/>
  <c r="S48" i="1"/>
  <c r="T48" i="1" s="1"/>
  <c r="S46" i="1"/>
  <c r="T46" i="1" s="1"/>
  <c r="S50" i="1"/>
  <c r="T50" i="1" s="1"/>
  <c r="S54" i="1"/>
  <c r="T54" i="1" s="1"/>
  <c r="S52" i="1"/>
  <c r="T52" i="1" s="1"/>
  <c r="S53" i="1"/>
  <c r="T53" i="1" s="1"/>
  <c r="S56" i="1"/>
  <c r="T56" i="1" s="1"/>
  <c r="S55" i="1"/>
  <c r="T55" i="1" s="1"/>
  <c r="S61" i="1"/>
  <c r="T61" i="1" s="1"/>
  <c r="S58" i="1"/>
  <c r="T58" i="1" s="1"/>
  <c r="S57" i="1"/>
  <c r="T57" i="1" s="1"/>
  <c r="S59" i="1"/>
  <c r="T59" i="1" s="1"/>
  <c r="S60" i="1"/>
  <c r="T60" i="1" s="1"/>
  <c r="S62" i="1"/>
  <c r="T62" i="1" s="1"/>
  <c r="S63" i="1"/>
  <c r="T63" i="1" s="1"/>
  <c r="S64" i="1"/>
  <c r="T64" i="1" s="1"/>
  <c r="S65" i="1"/>
  <c r="T65" i="1" s="1"/>
  <c r="S66" i="1"/>
  <c r="T66" i="1" s="1"/>
  <c r="S5" i="1"/>
  <c r="T5" i="1" s="1"/>
</calcChain>
</file>

<file path=xl/sharedStrings.xml><?xml version="1.0" encoding="utf-8"?>
<sst xmlns="http://schemas.openxmlformats.org/spreadsheetml/2006/main" count="515" uniqueCount="230">
  <si>
    <t>Repêchage spécial - Saison 36</t>
  </si>
  <si>
    <t>PO</t>
  </si>
  <si>
    <t>AGE</t>
  </si>
  <si>
    <t>IT</t>
  </si>
  <si>
    <t>SP</t>
  </si>
  <si>
    <t>ST</t>
  </si>
  <si>
    <t>EN</t>
  </si>
  <si>
    <t>DU</t>
  </si>
  <si>
    <t>DI</t>
  </si>
  <si>
    <t>SK</t>
  </si>
  <si>
    <t>PA</t>
  </si>
  <si>
    <t>PC</t>
  </si>
  <si>
    <t>DF</t>
  </si>
  <si>
    <t>SC</t>
  </si>
  <si>
    <t>EX</t>
  </si>
  <si>
    <t>LD</t>
  </si>
  <si>
    <t>OV</t>
  </si>
  <si>
    <t>TOT</t>
  </si>
  <si>
    <t>TOT-EX</t>
  </si>
  <si>
    <t>(RED)</t>
  </si>
  <si>
    <t>C</t>
  </si>
  <si>
    <t>(MOU)</t>
  </si>
  <si>
    <t>(HIT)</t>
  </si>
  <si>
    <t>D</t>
  </si>
  <si>
    <t>G</t>
  </si>
  <si>
    <t>NA</t>
  </si>
  <si>
    <t>Viktor Bloom</t>
  </si>
  <si>
    <t>Rafy Van Der Vaart</t>
  </si>
  <si>
    <t>Gerry Anderson</t>
  </si>
  <si>
    <t>Pete Bergeron</t>
  </si>
  <si>
    <t>Ivon Lavalle</t>
  </si>
  <si>
    <t>Dom Pariegy</t>
  </si>
  <si>
    <t>Robby Smith</t>
  </si>
  <si>
    <t>Phil Goyette</t>
  </si>
  <si>
    <t>Sac Papa</t>
  </si>
  <si>
    <t>Al Walker</t>
  </si>
  <si>
    <t>Alex Guillemette</t>
  </si>
  <si>
    <t>Axel Errey</t>
  </si>
  <si>
    <t>Mont Mornes</t>
  </si>
  <si>
    <t>Odla TheRabbit</t>
  </si>
  <si>
    <t>Paul Foy</t>
  </si>
  <si>
    <t>Miles Perhower</t>
  </si>
  <si>
    <t>Yan Napas</t>
  </si>
  <si>
    <t>Itar Lamop</t>
  </si>
  <si>
    <t>Lejeune Veber</t>
  </si>
  <si>
    <t>Maurice Ravel</t>
  </si>
  <si>
    <t>PeeKay Subberban</t>
  </si>
  <si>
    <t>Guanani Sanchez</t>
  </si>
  <si>
    <t>Cedrix Cote</t>
  </si>
  <si>
    <t>Paul Coffee</t>
  </si>
  <si>
    <t>Alexi Yaimecéline</t>
  </si>
  <si>
    <t>Pat Lessard</t>
  </si>
  <si>
    <t>Tarte AuxBleuets</t>
  </si>
  <si>
    <t>Alex Boivin</t>
  </si>
  <si>
    <t>Miles Davis</t>
  </si>
  <si>
    <t>Butch Trudel</t>
  </si>
  <si>
    <t>Lou Fontinato</t>
  </si>
  <si>
    <t>Garbage ManDan</t>
  </si>
  <si>
    <t>Henrie Plasse</t>
  </si>
  <si>
    <t>Ollie Day</t>
  </si>
  <si>
    <t>Denny Favot</t>
  </si>
  <si>
    <t>Peter Preiser</t>
  </si>
  <si>
    <t>Bur Guet</t>
  </si>
  <si>
    <t>Marcel Johnstone</t>
  </si>
  <si>
    <t>Ricktap Nitram</t>
  </si>
  <si>
    <t>Érik Guillemette</t>
  </si>
  <si>
    <t>Choix Raté</t>
  </si>
  <si>
    <t>Beverlie Line</t>
  </si>
  <si>
    <t>Brad Thislava</t>
  </si>
  <si>
    <t>Jean Houle</t>
  </si>
  <si>
    <t>Joe Lenragé</t>
  </si>
  <si>
    <t>Tom Johnson</t>
  </si>
  <si>
    <t>Albert Hill</t>
  </si>
  <si>
    <t>Dunkin Donuts</t>
  </si>
  <si>
    <t>Hippolyte Lafontaine</t>
  </si>
  <si>
    <t>Rick Gleen</t>
  </si>
  <si>
    <t>Fire Wall</t>
  </si>
  <si>
    <t>Jules Plante</t>
  </si>
  <si>
    <t>Plé-A Del Carmen</t>
  </si>
  <si>
    <t>Jules Michelet</t>
  </si>
  <si>
    <t>Den Kryden</t>
  </si>
  <si>
    <t>Leo Ikeda</t>
  </si>
  <si>
    <t>Freddy Deeb</t>
  </si>
  <si>
    <t>Pierre Lapierre</t>
  </si>
  <si>
    <t>David Berkowitz</t>
  </si>
  <si>
    <t>The Dominatore</t>
  </si>
  <si>
    <t>Bobby Fraze</t>
  </si>
  <si>
    <t>Jeff Aumay</t>
  </si>
  <si>
    <t>Alain Smith</t>
  </si>
  <si>
    <t>Tony Guoga</t>
  </si>
  <si>
    <t>Tom Dwan</t>
  </si>
  <si>
    <t>Marcel Bilodeau</t>
  </si>
  <si>
    <t>Ama Roula</t>
  </si>
  <si>
    <t>Steve Shot</t>
  </si>
  <si>
    <t>Sam Congi</t>
  </si>
  <si>
    <t>Jim Baar</t>
  </si>
  <si>
    <t>Joe ThePlummer</t>
  </si>
  <si>
    <t>Dan Harrington</t>
  </si>
  <si>
    <t>Mo Jonesy</t>
  </si>
  <si>
    <t>Iron Man</t>
  </si>
  <si>
    <t>Daffy Duck</t>
  </si>
  <si>
    <t>Luis Abille</t>
  </si>
  <si>
    <t>Zern Fynx</t>
  </si>
  <si>
    <t>Fern Zynx</t>
  </si>
  <si>
    <t>Jean-Jacques Rousseau</t>
  </si>
  <si>
    <t>Phil Mush</t>
  </si>
  <si>
    <t>Marteau Pilon</t>
  </si>
  <si>
    <t>Pépé Leputois</t>
  </si>
  <si>
    <t>Bugs Bunny</t>
  </si>
  <si>
    <t>Nou Yorke</t>
  </si>
  <si>
    <t>Chris Bale</t>
  </si>
  <si>
    <t>Jeannot Néron</t>
  </si>
  <si>
    <t>Mike MacFee</t>
  </si>
  <si>
    <t>Van Go</t>
  </si>
  <si>
    <t>Bim Jaar</t>
  </si>
  <si>
    <t>Wayne Rouney</t>
  </si>
  <si>
    <t>Kikki Fritze</t>
  </si>
  <si>
    <t>Hary Rolin</t>
  </si>
  <si>
    <t>Pauvre Lui</t>
  </si>
  <si>
    <t>Dean Winchester</t>
  </si>
  <si>
    <t>Dédé Boily</t>
  </si>
  <si>
    <t>Tiguy Tyler</t>
  </si>
  <si>
    <t>Sunny Eclipse</t>
  </si>
  <si>
    <t>(ÉQUIPE)</t>
  </si>
  <si>
    <t>ATTAQUANTS</t>
  </si>
  <si>
    <t>DÉFENSEURS</t>
  </si>
  <si>
    <t>GARDIENS</t>
  </si>
  <si>
    <t>AG</t>
  </si>
  <si>
    <t>AD</t>
  </si>
  <si>
    <t>Lepère Buto-MOU</t>
  </si>
  <si>
    <t>Jonathan Painchaud-MOU</t>
  </si>
  <si>
    <t>Claude Poirier-MOU</t>
  </si>
  <si>
    <t>Danyel Karr-RED</t>
  </si>
  <si>
    <t>Kerry Windsorh-RED</t>
  </si>
  <si>
    <t>Pro Squirtie-RED</t>
  </si>
  <si>
    <t>Dave Raun-RED</t>
  </si>
  <si>
    <t>Pol Pot-RED</t>
  </si>
  <si>
    <t>Peter Paspasvite-RED</t>
  </si>
  <si>
    <t>(Junior)</t>
  </si>
  <si>
    <t>Racailles</t>
  </si>
  <si>
    <t>Calembour</t>
  </si>
  <si>
    <t>Grippli's</t>
  </si>
  <si>
    <t>Moines</t>
  </si>
  <si>
    <t>Seigneurs</t>
  </si>
  <si>
    <t>Mystere</t>
  </si>
  <si>
    <t>Mulots</t>
  </si>
  <si>
    <t>Strikers</t>
  </si>
  <si>
    <t>Braves</t>
  </si>
  <si>
    <t>Légendes</t>
  </si>
  <si>
    <t>Gnomes</t>
  </si>
  <si>
    <t>Spearows</t>
  </si>
  <si>
    <t>Remparts</t>
  </si>
  <si>
    <t>Boys</t>
  </si>
  <si>
    <t>Sol-Air</t>
  </si>
  <si>
    <t>Frontenac</t>
  </si>
  <si>
    <t>Gitans</t>
  </si>
  <si>
    <t>Aigles</t>
  </si>
  <si>
    <t>As</t>
  </si>
  <si>
    <t>Rock'nRoll</t>
  </si>
  <si>
    <t>Chiefs</t>
  </si>
  <si>
    <t>RG</t>
  </si>
  <si>
    <t>Équipe</t>
  </si>
  <si>
    <t>Repêche</t>
  </si>
  <si>
    <t>Libère</t>
  </si>
  <si>
    <t>Clete Purcell</t>
  </si>
  <si>
    <t>(ROC)</t>
  </si>
  <si>
    <t xml:space="preserve">Itar Lamop (HIT) - D, 29 ans, 
83 OV, 1016 pts </t>
  </si>
  <si>
    <t>Denny Favot (HIT) - D, 19 ans,
73 OV, 841 pts</t>
  </si>
  <si>
    <t>Clete Purcell - D, 31 ans, 
81 OV, 967 pts</t>
  </si>
  <si>
    <t>Bill Rad - C, 22 ans, 
72 OV, 818 pts</t>
  </si>
  <si>
    <t>Jeanne Panneton - D, 23 ans, 
72 OV, 787 pts</t>
  </si>
  <si>
    <t>Chris Bale (RED) - AD, 29 ans, 
79 OV, 928 pts</t>
  </si>
  <si>
    <t>Maurice Ravel (MOU) - D, 28 ans, 
82 OV, 945 pts</t>
  </si>
  <si>
    <t>Michel Simard - D, 27 ans, 
77 OV, 891 pts</t>
  </si>
  <si>
    <t>Jules Michelet (MOU) - G, 31 ans, 
82 OV, 878pts</t>
  </si>
  <si>
    <t>Ryan Dipietro - G, 30 ans, 
78 OV, 777 pts</t>
  </si>
  <si>
    <t>Bill Rad</t>
  </si>
  <si>
    <t>Jeanne Panneton</t>
  </si>
  <si>
    <t>Michel Simard</t>
  </si>
  <si>
    <t>Ryan Dipietro</t>
  </si>
  <si>
    <t>(AIG)</t>
  </si>
  <si>
    <t>(AS)</t>
  </si>
  <si>
    <t>(CHI)</t>
  </si>
  <si>
    <t>(FRO)</t>
  </si>
  <si>
    <t>Bigdrop Airjordan - D, 29 ans, 
79 OV, 910 pts</t>
  </si>
  <si>
    <t>Sam Congi (HIT) - AG, 27 ans, 
78 OV, 973 pts</t>
  </si>
  <si>
    <t>Punt Acana - AD, 22 ans, 
73 OV, 827 pts</t>
  </si>
  <si>
    <t>Bigdrop Airjordan</t>
  </si>
  <si>
    <t>Pierre Mohrange-GNO</t>
  </si>
  <si>
    <t>(GIT)</t>
  </si>
  <si>
    <t>Gratien Gelinas-BRA</t>
  </si>
  <si>
    <t>Plur DePatatt</t>
  </si>
  <si>
    <t>(REM)</t>
  </si>
  <si>
    <t>Den Kryden (HIT) - G, 22 ans, 
72 OV, 760 pts</t>
  </si>
  <si>
    <t>Pierre Mohrange - C, 21 ans, 
68 OV, 792 pts</t>
  </si>
  <si>
    <t>Bugs Bunny (MOU) - AD, 29 ans, 
82 OV, 944 pts</t>
  </si>
  <si>
    <t>Pierre Lapierre (MOU) - G, 20 ans, 
68 OV, 685 pts</t>
  </si>
  <si>
    <t xml:space="preserve">Moe Ka - AD, 21 ans, 
65 OV, 730 pts </t>
  </si>
  <si>
    <t>Marcel Johnstone (HIT) – D, 20 ans, 
68 OV, 793 pts</t>
  </si>
  <si>
    <t>James Leeds – D, 21 ans, 
65 OV, 724 pts</t>
  </si>
  <si>
    <t>Nou Yorke (RED) – AD, 29 ans, 
81 OV, 965 pts</t>
  </si>
  <si>
    <t>Pink Floyd – AG, 32 ans, 
80 OV, 937 pts</t>
  </si>
  <si>
    <t>Cedrix Cote - D, 30 ans, 
80 OV, 979 pts</t>
  </si>
  <si>
    <t>Van Go (HIT) - 21 ans, 
73 OV, 844 pts</t>
  </si>
  <si>
    <t>Plur DePatatt - D, 32 ans,
81 OV, 945 pts</t>
  </si>
  <si>
    <t>Gratien Gélinas - D, 21 ans, 
69 OV, 777 pts</t>
  </si>
  <si>
    <t>Tarte AuxBleuets (MOU) - D, 26 ans, 79 OV, 843 PTS</t>
  </si>
  <si>
    <t>Flo Rida - D, 29 ans, 
75 OV, 856 pts</t>
  </si>
  <si>
    <t>Viktor Bloom (RED) - C, 30 ans, 
84 OV, 990 pts</t>
  </si>
  <si>
    <t>Dion Hisos - D, 27 ans, 
78 OV, 886 pts</t>
  </si>
  <si>
    <t>Dion Hisos</t>
  </si>
  <si>
    <t>Flo Rida</t>
  </si>
  <si>
    <t>Pink Floyd</t>
  </si>
  <si>
    <t>Moe Ka-CAL</t>
  </si>
  <si>
    <t>James Leeds-RAC</t>
  </si>
  <si>
    <t>(SEI)</t>
  </si>
  <si>
    <t>(MOI)</t>
  </si>
  <si>
    <t>(SPE)</t>
  </si>
  <si>
    <t>Marcel Bilodeau, AG, 28 ans, 
82 OV, 958 pts</t>
  </si>
  <si>
    <t>André Maurois, D, 30 ans, 
80 OV, 936 pts</t>
  </si>
  <si>
    <t>PeeKay Suberban (RED) - D, 32 ans, 
82 OV, 979 pts</t>
  </si>
  <si>
    <t>Roman Lichmyhammer - D, 32 ans, 
79 OV, 936 pts</t>
  </si>
  <si>
    <t>Martin Brother - G, 33 ans, 
82 OV, 881 pts</t>
  </si>
  <si>
    <t>Danyel Karr-RED (Junior) - AD, 19 ans, 67 OV, 742 pts</t>
  </si>
  <si>
    <t>Bill Rad (AIG) - C, 22 ans, 
72 OV, 818 pts</t>
  </si>
  <si>
    <t>Jean-Claude Comète -  D, 21 ans, 
67 OV, 695 pts</t>
  </si>
  <si>
    <t>Bim Jaar (HIT) - AD, 23 ans, 
72 OV, 839 pts</t>
  </si>
  <si>
    <t>Dany Harvey, C, 21 ans, 
67 OV, 714 pts</t>
  </si>
  <si>
    <t>Ama Roula (MOU) -  AG, 27 ans, 
81 OV, 922 pts</t>
  </si>
  <si>
    <t>Sohva Sauna, D, 29 ans, 
79 OV, 931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</si>
</sst>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trike/>
      <sz val="11"/>
      <color theme="0" tint="-0.34998626667073579"/>
      <name val="Calibri"/>
      <family val="2"/>
      <scheme val="minor"/>
    </font>
    <font>
      <b/>
      <strike/>
      <sz val="11"/>
      <color theme="0" tint="-0.34998626667073579"/>
      <name val="Calibri"/>
      <family val="2"/>
      <scheme val="minor"/>
    </font>
    <font>
      <i/>
      <sz val="11"/>
      <color rgb="FF007434"/>
      <name val="Calibri"/>
      <family val="2"/>
      <scheme val="minor"/>
    </font>
    <font>
      <b/>
      <i/>
      <sz val="11"/>
      <color rgb="FF00743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trike/>
      <sz val="11"/>
      <color theme="0" tint="-0.34998626667073579"/>
      <name val="Calibri"/>
      <family val="2"/>
      <scheme val="minor"/>
    </font>
    <font>
      <b/>
      <i/>
      <strike/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4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26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7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workbookViewId="0">
      <selection activeCell="A12" sqref="A12"/>
    </sheetView>
  </sheetViews>
  <sheetFormatPr baseColWidth="10" defaultRowHeight="14.5" x14ac:dyDescent="0.35"/>
  <cols>
    <col min="1" max="1" width="22.08984375" customWidth="1"/>
    <col min="2" max="2" width="9.81640625" style="3" customWidth="1"/>
    <col min="3" max="3" width="6.1796875" style="3" customWidth="1"/>
    <col min="4" max="4" width="6.1796875" style="4" customWidth="1"/>
    <col min="5" max="17" width="6.1796875" style="3" customWidth="1"/>
    <col min="18" max="18" width="6.1796875" style="4" customWidth="1"/>
    <col min="19" max="20" width="7.6328125" style="3" customWidth="1"/>
    <col min="21" max="21" width="5.453125" customWidth="1"/>
  </cols>
  <sheetData>
    <row r="1" spans="1:20" ht="18.5" x14ac:dyDescent="0.45">
      <c r="A1" s="2" t="s">
        <v>0</v>
      </c>
    </row>
    <row r="3" spans="1:20" s="1" customFormat="1" x14ac:dyDescent="0.35">
      <c r="A3" s="1" t="s">
        <v>124</v>
      </c>
      <c r="B3" s="4" t="s">
        <v>123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</row>
    <row r="4" spans="1:20" x14ac:dyDescent="0.35">
      <c r="A4" t="s">
        <v>89</v>
      </c>
      <c r="B4" s="3" t="s">
        <v>21</v>
      </c>
      <c r="C4" s="3" t="s">
        <v>127</v>
      </c>
      <c r="D4" s="4">
        <v>28</v>
      </c>
      <c r="E4" s="3">
        <v>71</v>
      </c>
      <c r="F4" s="3">
        <v>81</v>
      </c>
      <c r="G4" s="3">
        <v>70</v>
      </c>
      <c r="H4" s="3">
        <v>69</v>
      </c>
      <c r="I4" s="3">
        <v>69</v>
      </c>
      <c r="J4" s="3">
        <v>50</v>
      </c>
      <c r="K4" s="3">
        <v>87</v>
      </c>
      <c r="L4" s="3">
        <v>88</v>
      </c>
      <c r="M4" s="3">
        <v>88</v>
      </c>
      <c r="N4" s="3">
        <v>49</v>
      </c>
      <c r="O4" s="3">
        <v>95</v>
      </c>
      <c r="P4" s="3">
        <v>79</v>
      </c>
      <c r="Q4" s="3">
        <v>62</v>
      </c>
      <c r="R4" s="4">
        <v>84</v>
      </c>
      <c r="S4" s="3">
        <f t="shared" ref="S4:S37" si="0">SUM(E4:Q4)</f>
        <v>958</v>
      </c>
      <c r="T4" s="3">
        <f t="shared" ref="T4:T38" si="1">S4-P4</f>
        <v>879</v>
      </c>
    </row>
    <row r="5" spans="1:20" x14ac:dyDescent="0.35">
      <c r="A5" t="s">
        <v>88</v>
      </c>
      <c r="B5" s="3" t="s">
        <v>19</v>
      </c>
      <c r="C5" s="3" t="s">
        <v>127</v>
      </c>
      <c r="D5" s="4">
        <v>29</v>
      </c>
      <c r="E5" s="3">
        <v>70</v>
      </c>
      <c r="F5" s="3">
        <v>89</v>
      </c>
      <c r="G5" s="3">
        <v>72</v>
      </c>
      <c r="H5" s="3">
        <v>71</v>
      </c>
      <c r="I5" s="3">
        <v>71</v>
      </c>
      <c r="J5" s="3">
        <v>65</v>
      </c>
      <c r="K5" s="3">
        <v>88</v>
      </c>
      <c r="L5" s="3">
        <v>73</v>
      </c>
      <c r="M5" s="3">
        <v>93</v>
      </c>
      <c r="N5" s="3">
        <v>56</v>
      </c>
      <c r="O5" s="3">
        <v>94</v>
      </c>
      <c r="P5" s="3">
        <v>78</v>
      </c>
      <c r="Q5" s="3">
        <v>94</v>
      </c>
      <c r="R5" s="4">
        <v>84</v>
      </c>
      <c r="S5" s="3">
        <f t="shared" si="0"/>
        <v>1014</v>
      </c>
      <c r="T5" s="3">
        <f t="shared" si="1"/>
        <v>936</v>
      </c>
    </row>
    <row r="6" spans="1:20" s="18" customFormat="1" x14ac:dyDescent="0.35">
      <c r="A6" s="9" t="s">
        <v>26</v>
      </c>
      <c r="B6" s="10" t="s">
        <v>19</v>
      </c>
      <c r="C6" s="10" t="s">
        <v>20</v>
      </c>
      <c r="D6" s="11">
        <v>30</v>
      </c>
      <c r="E6" s="10">
        <v>69</v>
      </c>
      <c r="F6" s="10">
        <v>77</v>
      </c>
      <c r="G6" s="10">
        <v>83</v>
      </c>
      <c r="H6" s="10">
        <v>80</v>
      </c>
      <c r="I6" s="10">
        <v>79</v>
      </c>
      <c r="J6" s="10">
        <v>68</v>
      </c>
      <c r="K6" s="10">
        <v>87</v>
      </c>
      <c r="L6" s="10">
        <v>94</v>
      </c>
      <c r="M6" s="10">
        <v>76</v>
      </c>
      <c r="N6" s="10">
        <v>45</v>
      </c>
      <c r="O6" s="10">
        <v>89</v>
      </c>
      <c r="P6" s="10">
        <v>86</v>
      </c>
      <c r="Q6" s="10">
        <v>57</v>
      </c>
      <c r="R6" s="11">
        <v>84</v>
      </c>
      <c r="S6" s="10">
        <f t="shared" si="0"/>
        <v>990</v>
      </c>
      <c r="T6" s="10">
        <f t="shared" si="1"/>
        <v>904</v>
      </c>
    </row>
    <row r="7" spans="1:20" s="18" customFormat="1" x14ac:dyDescent="0.35">
      <c r="A7" s="18" t="s">
        <v>107</v>
      </c>
      <c r="B7" s="3" t="s">
        <v>21</v>
      </c>
      <c r="C7" s="3" t="s">
        <v>128</v>
      </c>
      <c r="D7" s="4">
        <v>30</v>
      </c>
      <c r="E7" s="3">
        <v>68</v>
      </c>
      <c r="F7" s="3">
        <v>76</v>
      </c>
      <c r="G7" s="3">
        <v>73</v>
      </c>
      <c r="H7" s="3">
        <v>69</v>
      </c>
      <c r="I7" s="3">
        <v>68</v>
      </c>
      <c r="J7" s="3">
        <v>62</v>
      </c>
      <c r="K7" s="3">
        <v>72</v>
      </c>
      <c r="L7" s="3">
        <v>86</v>
      </c>
      <c r="M7" s="3">
        <v>89</v>
      </c>
      <c r="N7" s="3">
        <v>68</v>
      </c>
      <c r="O7" s="3">
        <v>93</v>
      </c>
      <c r="P7" s="3">
        <v>89</v>
      </c>
      <c r="Q7" s="3">
        <v>49</v>
      </c>
      <c r="R7" s="4">
        <v>84</v>
      </c>
      <c r="S7" s="3">
        <f t="shared" si="0"/>
        <v>962</v>
      </c>
      <c r="T7" s="3">
        <f t="shared" si="1"/>
        <v>873</v>
      </c>
    </row>
    <row r="8" spans="1:20" x14ac:dyDescent="0.35">
      <c r="A8" t="s">
        <v>27</v>
      </c>
      <c r="B8" s="3" t="s">
        <v>19</v>
      </c>
      <c r="C8" s="3" t="s">
        <v>20</v>
      </c>
      <c r="D8" s="4">
        <v>25</v>
      </c>
      <c r="E8" s="3">
        <v>74</v>
      </c>
      <c r="F8" s="3">
        <v>82</v>
      </c>
      <c r="G8" s="3">
        <v>65</v>
      </c>
      <c r="H8" s="3">
        <v>81</v>
      </c>
      <c r="I8" s="3">
        <v>77</v>
      </c>
      <c r="J8" s="3">
        <v>64</v>
      </c>
      <c r="K8" s="3">
        <v>81</v>
      </c>
      <c r="L8" s="3">
        <v>93</v>
      </c>
      <c r="M8" s="3">
        <v>86</v>
      </c>
      <c r="N8" s="3">
        <v>83</v>
      </c>
      <c r="O8" s="3">
        <v>70</v>
      </c>
      <c r="P8" s="3">
        <v>64</v>
      </c>
      <c r="Q8" s="3">
        <v>44</v>
      </c>
      <c r="R8" s="4">
        <v>83</v>
      </c>
      <c r="S8" s="3">
        <f t="shared" si="0"/>
        <v>964</v>
      </c>
      <c r="T8" s="3">
        <f t="shared" si="1"/>
        <v>900</v>
      </c>
    </row>
    <row r="9" spans="1:20" x14ac:dyDescent="0.35">
      <c r="A9" t="s">
        <v>90</v>
      </c>
      <c r="B9" s="3" t="s">
        <v>19</v>
      </c>
      <c r="C9" s="3" t="s">
        <v>127</v>
      </c>
      <c r="D9" s="4">
        <v>33</v>
      </c>
      <c r="E9" s="3">
        <v>72</v>
      </c>
      <c r="F9" s="3">
        <v>75</v>
      </c>
      <c r="G9" s="3">
        <v>71</v>
      </c>
      <c r="H9" s="3">
        <v>69</v>
      </c>
      <c r="I9" s="3">
        <v>74</v>
      </c>
      <c r="J9" s="3">
        <v>65</v>
      </c>
      <c r="K9" s="3">
        <v>77</v>
      </c>
      <c r="L9" s="3">
        <v>92</v>
      </c>
      <c r="M9" s="3">
        <v>79</v>
      </c>
      <c r="N9" s="3">
        <v>77</v>
      </c>
      <c r="O9" s="3">
        <v>82</v>
      </c>
      <c r="P9" s="3">
        <v>95</v>
      </c>
      <c r="Q9" s="3">
        <v>75</v>
      </c>
      <c r="R9" s="4">
        <v>83</v>
      </c>
      <c r="S9" s="3">
        <f t="shared" si="0"/>
        <v>1003</v>
      </c>
      <c r="T9" s="3">
        <f t="shared" si="1"/>
        <v>908</v>
      </c>
    </row>
    <row r="10" spans="1:20" s="18" customFormat="1" x14ac:dyDescent="0.35">
      <c r="A10" s="9" t="s">
        <v>91</v>
      </c>
      <c r="B10" s="10" t="s">
        <v>21</v>
      </c>
      <c r="C10" s="10" t="s">
        <v>127</v>
      </c>
      <c r="D10" s="11">
        <v>28</v>
      </c>
      <c r="E10" s="10">
        <v>62</v>
      </c>
      <c r="F10" s="10">
        <v>84</v>
      </c>
      <c r="G10" s="10">
        <v>74</v>
      </c>
      <c r="H10" s="10">
        <v>75</v>
      </c>
      <c r="I10" s="10">
        <v>73</v>
      </c>
      <c r="J10" s="10">
        <v>70</v>
      </c>
      <c r="K10" s="10">
        <v>84</v>
      </c>
      <c r="L10" s="10">
        <v>84</v>
      </c>
      <c r="M10" s="10">
        <v>85</v>
      </c>
      <c r="N10" s="10">
        <v>44</v>
      </c>
      <c r="O10" s="10">
        <v>94</v>
      </c>
      <c r="P10" s="10">
        <v>79</v>
      </c>
      <c r="Q10" s="10">
        <v>50</v>
      </c>
      <c r="R10" s="11">
        <v>82</v>
      </c>
      <c r="S10" s="10">
        <f t="shared" si="0"/>
        <v>958</v>
      </c>
      <c r="T10" s="10">
        <f t="shared" si="1"/>
        <v>879</v>
      </c>
    </row>
    <row r="11" spans="1:20" s="17" customFormat="1" x14ac:dyDescent="0.35">
      <c r="A11" s="9" t="s">
        <v>108</v>
      </c>
      <c r="B11" s="10" t="s">
        <v>21</v>
      </c>
      <c r="C11" s="10" t="s">
        <v>128</v>
      </c>
      <c r="D11" s="11">
        <v>29</v>
      </c>
      <c r="E11" s="10">
        <v>71</v>
      </c>
      <c r="F11" s="10">
        <v>82</v>
      </c>
      <c r="G11" s="10">
        <v>68</v>
      </c>
      <c r="H11" s="10">
        <v>71</v>
      </c>
      <c r="I11" s="10">
        <v>77</v>
      </c>
      <c r="J11" s="10">
        <v>45</v>
      </c>
      <c r="K11" s="10">
        <v>78</v>
      </c>
      <c r="L11" s="10">
        <v>95</v>
      </c>
      <c r="M11" s="10">
        <v>88</v>
      </c>
      <c r="N11" s="10">
        <v>28</v>
      </c>
      <c r="O11" s="10">
        <v>95</v>
      </c>
      <c r="P11" s="10">
        <v>84</v>
      </c>
      <c r="Q11" s="10">
        <v>62</v>
      </c>
      <c r="R11" s="11">
        <v>82</v>
      </c>
      <c r="S11" s="10">
        <f t="shared" si="0"/>
        <v>944</v>
      </c>
      <c r="T11" s="10">
        <f t="shared" si="1"/>
        <v>860</v>
      </c>
    </row>
    <row r="12" spans="1:20" s="18" customFormat="1" x14ac:dyDescent="0.35">
      <c r="A12" s="9" t="s">
        <v>92</v>
      </c>
      <c r="B12" s="10" t="s">
        <v>21</v>
      </c>
      <c r="C12" s="10" t="s">
        <v>127</v>
      </c>
      <c r="D12" s="11">
        <v>27</v>
      </c>
      <c r="E12" s="10">
        <v>70</v>
      </c>
      <c r="F12" s="10">
        <v>79</v>
      </c>
      <c r="G12" s="10">
        <v>78</v>
      </c>
      <c r="H12" s="10">
        <v>75</v>
      </c>
      <c r="I12" s="10">
        <v>75</v>
      </c>
      <c r="J12" s="10">
        <v>46</v>
      </c>
      <c r="K12" s="10">
        <v>80</v>
      </c>
      <c r="L12" s="10">
        <v>80</v>
      </c>
      <c r="M12" s="10">
        <v>81</v>
      </c>
      <c r="N12" s="10">
        <v>81</v>
      </c>
      <c r="O12" s="10">
        <v>77</v>
      </c>
      <c r="P12" s="10">
        <v>71</v>
      </c>
      <c r="Q12" s="10">
        <v>29</v>
      </c>
      <c r="R12" s="11">
        <v>81</v>
      </c>
      <c r="S12" s="10">
        <f t="shared" si="0"/>
        <v>922</v>
      </c>
      <c r="T12" s="10">
        <f t="shared" si="1"/>
        <v>851</v>
      </c>
    </row>
    <row r="13" spans="1:20" s="18" customFormat="1" x14ac:dyDescent="0.35">
      <c r="A13" s="9" t="s">
        <v>109</v>
      </c>
      <c r="B13" s="10" t="s">
        <v>19</v>
      </c>
      <c r="C13" s="10" t="s">
        <v>128</v>
      </c>
      <c r="D13" s="11">
        <v>29</v>
      </c>
      <c r="E13" s="10">
        <v>63</v>
      </c>
      <c r="F13" s="10">
        <v>82</v>
      </c>
      <c r="G13" s="10">
        <v>49</v>
      </c>
      <c r="H13" s="10">
        <v>80</v>
      </c>
      <c r="I13" s="10">
        <v>71</v>
      </c>
      <c r="J13" s="10">
        <v>65</v>
      </c>
      <c r="K13" s="10">
        <v>83</v>
      </c>
      <c r="L13" s="10">
        <v>93</v>
      </c>
      <c r="M13" s="10">
        <v>90</v>
      </c>
      <c r="N13" s="10">
        <v>41</v>
      </c>
      <c r="O13" s="10">
        <v>88</v>
      </c>
      <c r="P13" s="10">
        <v>78</v>
      </c>
      <c r="Q13" s="10">
        <v>82</v>
      </c>
      <c r="R13" s="11">
        <v>81</v>
      </c>
      <c r="S13" s="10">
        <f t="shared" si="0"/>
        <v>965</v>
      </c>
      <c r="T13" s="10">
        <f t="shared" si="1"/>
        <v>887</v>
      </c>
    </row>
    <row r="14" spans="1:20" x14ac:dyDescent="0.35">
      <c r="A14" t="s">
        <v>93</v>
      </c>
      <c r="B14" s="3" t="s">
        <v>22</v>
      </c>
      <c r="C14" s="3" t="s">
        <v>127</v>
      </c>
      <c r="D14" s="4">
        <v>32</v>
      </c>
      <c r="E14" s="3">
        <v>74</v>
      </c>
      <c r="F14" s="3">
        <v>79</v>
      </c>
      <c r="G14" s="3">
        <v>90</v>
      </c>
      <c r="H14" s="3">
        <v>81</v>
      </c>
      <c r="I14" s="3">
        <v>81</v>
      </c>
      <c r="J14" s="3">
        <v>81</v>
      </c>
      <c r="K14" s="3">
        <v>74</v>
      </c>
      <c r="L14" s="3">
        <v>74</v>
      </c>
      <c r="M14" s="3">
        <v>79</v>
      </c>
      <c r="N14" s="3">
        <v>25</v>
      </c>
      <c r="O14" s="3">
        <v>91</v>
      </c>
      <c r="P14" s="3">
        <v>95</v>
      </c>
      <c r="Q14" s="3">
        <v>53</v>
      </c>
      <c r="R14" s="4">
        <v>80</v>
      </c>
      <c r="S14" s="3">
        <f t="shared" si="0"/>
        <v>977</v>
      </c>
      <c r="T14" s="3">
        <f t="shared" si="1"/>
        <v>882</v>
      </c>
    </row>
    <row r="15" spans="1:20" s="18" customFormat="1" x14ac:dyDescent="0.35">
      <c r="A15" s="14" t="s">
        <v>212</v>
      </c>
      <c r="B15" s="15" t="s">
        <v>215</v>
      </c>
      <c r="C15" s="15" t="s">
        <v>127</v>
      </c>
      <c r="D15" s="16">
        <v>32</v>
      </c>
      <c r="E15" s="15">
        <v>68</v>
      </c>
      <c r="F15" s="15">
        <v>72</v>
      </c>
      <c r="G15" s="15">
        <v>68</v>
      </c>
      <c r="H15" s="15">
        <v>74</v>
      </c>
      <c r="I15" s="15">
        <v>70</v>
      </c>
      <c r="J15" s="15">
        <v>57</v>
      </c>
      <c r="K15" s="15">
        <v>74</v>
      </c>
      <c r="L15" s="15">
        <v>83</v>
      </c>
      <c r="M15" s="15">
        <v>83</v>
      </c>
      <c r="N15" s="15">
        <v>51</v>
      </c>
      <c r="O15" s="15">
        <v>89</v>
      </c>
      <c r="P15" s="15">
        <v>95</v>
      </c>
      <c r="Q15" s="15">
        <v>53</v>
      </c>
      <c r="R15" s="16">
        <v>80</v>
      </c>
      <c r="S15" s="15">
        <f t="shared" ref="S15" si="2">SUM(E15:Q15)</f>
        <v>937</v>
      </c>
      <c r="T15" s="15">
        <f t="shared" ref="T15" si="3">S15-P15</f>
        <v>842</v>
      </c>
    </row>
    <row r="16" spans="1:20" x14ac:dyDescent="0.35">
      <c r="A16" s="9" t="s">
        <v>110</v>
      </c>
      <c r="B16" s="10" t="s">
        <v>19</v>
      </c>
      <c r="C16" s="10" t="s">
        <v>128</v>
      </c>
      <c r="D16" s="11">
        <v>29</v>
      </c>
      <c r="E16" s="10">
        <v>52</v>
      </c>
      <c r="F16" s="10">
        <v>87</v>
      </c>
      <c r="G16" s="10">
        <v>50</v>
      </c>
      <c r="H16" s="10">
        <v>72</v>
      </c>
      <c r="I16" s="10">
        <v>73</v>
      </c>
      <c r="J16" s="10">
        <v>68</v>
      </c>
      <c r="K16" s="10">
        <v>83</v>
      </c>
      <c r="L16" s="10">
        <v>89</v>
      </c>
      <c r="M16" s="10">
        <v>93</v>
      </c>
      <c r="N16" s="10">
        <v>25</v>
      </c>
      <c r="O16" s="10">
        <v>94</v>
      </c>
      <c r="P16" s="10">
        <v>84</v>
      </c>
      <c r="Q16" s="10">
        <v>58</v>
      </c>
      <c r="R16" s="11">
        <v>79</v>
      </c>
      <c r="S16" s="10">
        <f t="shared" si="0"/>
        <v>928</v>
      </c>
      <c r="T16" s="10">
        <f t="shared" si="1"/>
        <v>844</v>
      </c>
    </row>
    <row r="17" spans="1:20" x14ac:dyDescent="0.35">
      <c r="A17" t="s">
        <v>29</v>
      </c>
      <c r="B17" s="3" t="s">
        <v>21</v>
      </c>
      <c r="C17" s="3" t="s">
        <v>20</v>
      </c>
      <c r="D17" s="4">
        <v>29</v>
      </c>
      <c r="E17" s="3">
        <v>72</v>
      </c>
      <c r="F17" s="3">
        <v>77</v>
      </c>
      <c r="G17" s="3">
        <v>74</v>
      </c>
      <c r="H17" s="3">
        <v>71</v>
      </c>
      <c r="I17" s="3">
        <v>70</v>
      </c>
      <c r="J17" s="3">
        <v>49</v>
      </c>
      <c r="K17" s="3">
        <v>76</v>
      </c>
      <c r="L17" s="3">
        <v>80</v>
      </c>
      <c r="M17" s="3">
        <v>81</v>
      </c>
      <c r="N17" s="3">
        <v>55</v>
      </c>
      <c r="O17" s="3">
        <v>81</v>
      </c>
      <c r="P17" s="3">
        <v>84</v>
      </c>
      <c r="Q17" s="3">
        <v>39</v>
      </c>
      <c r="R17" s="4">
        <v>79</v>
      </c>
      <c r="S17" s="3">
        <f t="shared" si="0"/>
        <v>909</v>
      </c>
      <c r="T17" s="3">
        <f t="shared" si="1"/>
        <v>825</v>
      </c>
    </row>
    <row r="18" spans="1:20" x14ac:dyDescent="0.35">
      <c r="A18" t="s">
        <v>28</v>
      </c>
      <c r="B18" s="3" t="s">
        <v>21</v>
      </c>
      <c r="C18" s="3" t="s">
        <v>20</v>
      </c>
      <c r="D18" s="4">
        <v>30</v>
      </c>
      <c r="E18" s="3">
        <v>75</v>
      </c>
      <c r="F18" s="3">
        <v>79</v>
      </c>
      <c r="G18" s="3">
        <v>41</v>
      </c>
      <c r="H18" s="3">
        <v>72</v>
      </c>
      <c r="I18" s="3">
        <v>73</v>
      </c>
      <c r="J18" s="3">
        <v>50</v>
      </c>
      <c r="K18" s="3">
        <v>66</v>
      </c>
      <c r="L18" s="3">
        <v>90</v>
      </c>
      <c r="M18" s="3">
        <v>83</v>
      </c>
      <c r="N18" s="3">
        <v>71</v>
      </c>
      <c r="O18" s="3">
        <v>82</v>
      </c>
      <c r="P18" s="3">
        <v>83</v>
      </c>
      <c r="Q18" s="3">
        <v>53</v>
      </c>
      <c r="R18" s="4">
        <v>79</v>
      </c>
      <c r="S18" s="3">
        <f t="shared" si="0"/>
        <v>918</v>
      </c>
      <c r="T18" s="3">
        <f t="shared" si="1"/>
        <v>835</v>
      </c>
    </row>
    <row r="19" spans="1:20" x14ac:dyDescent="0.35">
      <c r="A19" s="9" t="s">
        <v>94</v>
      </c>
      <c r="B19" s="10" t="s">
        <v>22</v>
      </c>
      <c r="C19" s="10" t="s">
        <v>127</v>
      </c>
      <c r="D19" s="11">
        <v>27</v>
      </c>
      <c r="E19" s="10">
        <v>67</v>
      </c>
      <c r="F19" s="10">
        <v>93</v>
      </c>
      <c r="G19" s="10">
        <v>76</v>
      </c>
      <c r="H19" s="10">
        <v>80</v>
      </c>
      <c r="I19" s="10">
        <v>79</v>
      </c>
      <c r="J19" s="10">
        <v>83</v>
      </c>
      <c r="K19" s="10">
        <v>75</v>
      </c>
      <c r="L19" s="10">
        <v>61</v>
      </c>
      <c r="M19" s="10">
        <v>63</v>
      </c>
      <c r="N19" s="10">
        <v>66</v>
      </c>
      <c r="O19" s="10">
        <v>84</v>
      </c>
      <c r="P19" s="10">
        <v>74</v>
      </c>
      <c r="Q19" s="10">
        <v>72</v>
      </c>
      <c r="R19" s="11">
        <v>78</v>
      </c>
      <c r="S19" s="10">
        <f t="shared" si="0"/>
        <v>973</v>
      </c>
      <c r="T19" s="10">
        <f t="shared" si="1"/>
        <v>899</v>
      </c>
    </row>
    <row r="20" spans="1:20" x14ac:dyDescent="0.35">
      <c r="A20" t="s">
        <v>30</v>
      </c>
      <c r="B20" s="3" t="s">
        <v>22</v>
      </c>
      <c r="C20" s="3" t="s">
        <v>20</v>
      </c>
      <c r="D20" s="4">
        <v>29</v>
      </c>
      <c r="E20" s="3">
        <v>65</v>
      </c>
      <c r="F20" s="3">
        <v>94</v>
      </c>
      <c r="G20" s="3">
        <v>84</v>
      </c>
      <c r="H20" s="3">
        <v>80</v>
      </c>
      <c r="I20" s="3">
        <v>82</v>
      </c>
      <c r="J20" s="3">
        <v>80</v>
      </c>
      <c r="K20" s="3">
        <v>70</v>
      </c>
      <c r="L20" s="3">
        <v>83</v>
      </c>
      <c r="M20" s="3">
        <v>80</v>
      </c>
      <c r="N20" s="3">
        <v>29</v>
      </c>
      <c r="O20" s="3">
        <v>67</v>
      </c>
      <c r="P20" s="3">
        <v>84</v>
      </c>
      <c r="Q20" s="3">
        <v>71</v>
      </c>
      <c r="R20" s="4">
        <v>77</v>
      </c>
      <c r="S20" s="3">
        <f t="shared" si="0"/>
        <v>969</v>
      </c>
      <c r="T20" s="3">
        <f t="shared" si="1"/>
        <v>885</v>
      </c>
    </row>
    <row r="21" spans="1:20" x14ac:dyDescent="0.35">
      <c r="A21" t="s">
        <v>111</v>
      </c>
      <c r="B21" s="3" t="s">
        <v>21</v>
      </c>
      <c r="C21" s="3" t="s">
        <v>128</v>
      </c>
      <c r="D21" s="4">
        <v>31</v>
      </c>
      <c r="E21" s="3">
        <v>82</v>
      </c>
      <c r="F21" s="3">
        <v>85</v>
      </c>
      <c r="G21" s="3">
        <v>57</v>
      </c>
      <c r="H21" s="3">
        <v>61</v>
      </c>
      <c r="I21" s="3">
        <v>53</v>
      </c>
      <c r="J21" s="3">
        <v>72</v>
      </c>
      <c r="K21" s="3">
        <v>86</v>
      </c>
      <c r="L21" s="3">
        <v>77</v>
      </c>
      <c r="M21" s="3">
        <v>73</v>
      </c>
      <c r="N21" s="3">
        <v>37</v>
      </c>
      <c r="O21" s="3">
        <v>87</v>
      </c>
      <c r="P21" s="3">
        <v>91</v>
      </c>
      <c r="Q21" s="3">
        <v>65</v>
      </c>
      <c r="R21" s="4">
        <v>77</v>
      </c>
      <c r="S21" s="3">
        <f t="shared" si="0"/>
        <v>926</v>
      </c>
      <c r="T21" s="3">
        <f t="shared" si="1"/>
        <v>835</v>
      </c>
    </row>
    <row r="22" spans="1:20" x14ac:dyDescent="0.35">
      <c r="A22" t="s">
        <v>31</v>
      </c>
      <c r="B22" s="3" t="s">
        <v>19</v>
      </c>
      <c r="C22" s="3" t="s">
        <v>20</v>
      </c>
      <c r="D22" s="4">
        <v>24</v>
      </c>
      <c r="E22" s="3">
        <v>56</v>
      </c>
      <c r="F22" s="3">
        <v>82</v>
      </c>
      <c r="G22" s="3">
        <v>66</v>
      </c>
      <c r="H22" s="3">
        <v>78</v>
      </c>
      <c r="I22" s="3">
        <v>61</v>
      </c>
      <c r="J22" s="3">
        <v>63</v>
      </c>
      <c r="K22" s="3">
        <v>82</v>
      </c>
      <c r="L22" s="3">
        <v>84</v>
      </c>
      <c r="M22" s="3">
        <v>81</v>
      </c>
      <c r="N22" s="3">
        <v>67</v>
      </c>
      <c r="O22" s="3">
        <v>60</v>
      </c>
      <c r="P22" s="3">
        <v>59</v>
      </c>
      <c r="Q22" s="3">
        <v>27</v>
      </c>
      <c r="R22" s="4">
        <v>75</v>
      </c>
      <c r="S22" s="3">
        <f t="shared" si="0"/>
        <v>866</v>
      </c>
      <c r="T22" s="3">
        <f t="shared" si="1"/>
        <v>807</v>
      </c>
    </row>
    <row r="23" spans="1:20" x14ac:dyDescent="0.35">
      <c r="A23" t="s">
        <v>112</v>
      </c>
      <c r="B23" s="3" t="s">
        <v>22</v>
      </c>
      <c r="C23" s="3" t="s">
        <v>128</v>
      </c>
      <c r="D23" s="4">
        <v>33</v>
      </c>
      <c r="E23" s="3">
        <v>72</v>
      </c>
      <c r="F23" s="3">
        <v>81</v>
      </c>
      <c r="G23" s="3">
        <v>80</v>
      </c>
      <c r="H23" s="3">
        <v>79</v>
      </c>
      <c r="I23" s="3">
        <v>78</v>
      </c>
      <c r="J23" s="3">
        <v>79</v>
      </c>
      <c r="K23" s="3">
        <v>77</v>
      </c>
      <c r="L23" s="3">
        <v>62</v>
      </c>
      <c r="M23" s="3">
        <v>72</v>
      </c>
      <c r="N23" s="3">
        <v>53</v>
      </c>
      <c r="O23" s="3">
        <v>68</v>
      </c>
      <c r="P23" s="3">
        <v>95</v>
      </c>
      <c r="Q23" s="3">
        <v>65</v>
      </c>
      <c r="R23" s="4">
        <v>75</v>
      </c>
      <c r="S23" s="3">
        <f t="shared" si="0"/>
        <v>961</v>
      </c>
      <c r="T23" s="3">
        <f t="shared" si="1"/>
        <v>866</v>
      </c>
    </row>
    <row r="24" spans="1:20" s="17" customFormat="1" x14ac:dyDescent="0.35">
      <c r="A24" s="9" t="s">
        <v>113</v>
      </c>
      <c r="B24" s="10" t="s">
        <v>22</v>
      </c>
      <c r="C24" s="10" t="s">
        <v>128</v>
      </c>
      <c r="D24" s="11">
        <v>21</v>
      </c>
      <c r="E24" s="10">
        <v>73</v>
      </c>
      <c r="F24" s="10">
        <v>81</v>
      </c>
      <c r="G24" s="10">
        <v>74</v>
      </c>
      <c r="H24" s="10">
        <v>71</v>
      </c>
      <c r="I24" s="10">
        <v>72</v>
      </c>
      <c r="J24" s="10">
        <v>64</v>
      </c>
      <c r="K24" s="10">
        <v>68</v>
      </c>
      <c r="L24" s="10">
        <v>68</v>
      </c>
      <c r="M24" s="10">
        <v>59</v>
      </c>
      <c r="N24" s="10">
        <v>30</v>
      </c>
      <c r="O24" s="10">
        <v>87</v>
      </c>
      <c r="P24" s="10">
        <v>44</v>
      </c>
      <c r="Q24" s="10">
        <v>53</v>
      </c>
      <c r="R24" s="11">
        <v>73</v>
      </c>
      <c r="S24" s="10">
        <f t="shared" si="0"/>
        <v>844</v>
      </c>
      <c r="T24" s="10">
        <f t="shared" si="1"/>
        <v>800</v>
      </c>
    </row>
    <row r="25" spans="1:20" x14ac:dyDescent="0.35">
      <c r="A25" t="s">
        <v>32</v>
      </c>
      <c r="B25" s="3" t="s">
        <v>22</v>
      </c>
      <c r="C25" s="3" t="s">
        <v>20</v>
      </c>
      <c r="D25" s="4">
        <v>35</v>
      </c>
      <c r="E25" s="3">
        <v>47</v>
      </c>
      <c r="F25" s="3">
        <v>71</v>
      </c>
      <c r="G25" s="3">
        <v>71</v>
      </c>
      <c r="H25" s="3">
        <v>75</v>
      </c>
      <c r="I25" s="3">
        <v>77</v>
      </c>
      <c r="J25" s="3">
        <v>80</v>
      </c>
      <c r="K25" s="3">
        <v>71</v>
      </c>
      <c r="L25" s="3">
        <v>67</v>
      </c>
      <c r="M25" s="3">
        <v>80</v>
      </c>
      <c r="N25" s="3">
        <v>68</v>
      </c>
      <c r="O25" s="3">
        <v>63</v>
      </c>
      <c r="P25" s="3">
        <v>95</v>
      </c>
      <c r="Q25" s="3">
        <v>46</v>
      </c>
      <c r="R25" s="4">
        <v>73</v>
      </c>
      <c r="S25" s="3">
        <f t="shared" si="0"/>
        <v>911</v>
      </c>
      <c r="T25" s="3">
        <f t="shared" si="1"/>
        <v>816</v>
      </c>
    </row>
    <row r="26" spans="1:20" s="22" customFormat="1" x14ac:dyDescent="0.35">
      <c r="A26" s="19" t="s">
        <v>176</v>
      </c>
      <c r="B26" s="20" t="s">
        <v>180</v>
      </c>
      <c r="C26" s="20" t="s">
        <v>20</v>
      </c>
      <c r="D26" s="21">
        <v>22</v>
      </c>
      <c r="E26" s="20">
        <v>63</v>
      </c>
      <c r="F26" s="20">
        <v>66</v>
      </c>
      <c r="G26" s="20">
        <v>66</v>
      </c>
      <c r="H26" s="20">
        <v>60</v>
      </c>
      <c r="I26" s="20">
        <v>60</v>
      </c>
      <c r="J26" s="20">
        <v>62</v>
      </c>
      <c r="K26" s="20">
        <v>73</v>
      </c>
      <c r="L26" s="20">
        <v>75</v>
      </c>
      <c r="M26" s="20">
        <v>70</v>
      </c>
      <c r="N26" s="20">
        <v>73</v>
      </c>
      <c r="O26" s="20">
        <v>63</v>
      </c>
      <c r="P26" s="20">
        <v>43</v>
      </c>
      <c r="Q26" s="20">
        <v>44</v>
      </c>
      <c r="R26" s="21">
        <v>72</v>
      </c>
      <c r="S26" s="20">
        <f t="shared" si="0"/>
        <v>818</v>
      </c>
      <c r="T26" s="20">
        <f t="shared" si="1"/>
        <v>775</v>
      </c>
    </row>
    <row r="27" spans="1:20" s="18" customFormat="1" x14ac:dyDescent="0.35">
      <c r="A27" s="9" t="s">
        <v>114</v>
      </c>
      <c r="B27" s="10" t="s">
        <v>22</v>
      </c>
      <c r="C27" s="10" t="s">
        <v>128</v>
      </c>
      <c r="D27" s="11">
        <v>23</v>
      </c>
      <c r="E27" s="10">
        <v>82</v>
      </c>
      <c r="F27" s="10">
        <v>60</v>
      </c>
      <c r="G27" s="10">
        <v>70</v>
      </c>
      <c r="H27" s="10">
        <v>70</v>
      </c>
      <c r="I27" s="10">
        <v>69</v>
      </c>
      <c r="J27" s="10">
        <v>47</v>
      </c>
      <c r="K27" s="10">
        <v>74</v>
      </c>
      <c r="L27" s="10">
        <v>58</v>
      </c>
      <c r="M27" s="10">
        <v>73</v>
      </c>
      <c r="N27" s="10">
        <v>48</v>
      </c>
      <c r="O27" s="10">
        <v>77</v>
      </c>
      <c r="P27" s="10">
        <v>45</v>
      </c>
      <c r="Q27" s="10">
        <v>66</v>
      </c>
      <c r="R27" s="11">
        <v>72</v>
      </c>
      <c r="S27" s="10">
        <f t="shared" si="0"/>
        <v>839</v>
      </c>
      <c r="T27" s="10">
        <f t="shared" si="1"/>
        <v>794</v>
      </c>
    </row>
    <row r="28" spans="1:20" x14ac:dyDescent="0.35">
      <c r="A28" t="s">
        <v>33</v>
      </c>
      <c r="B28" s="3" t="s">
        <v>22</v>
      </c>
      <c r="C28" s="3" t="s">
        <v>20</v>
      </c>
      <c r="D28" s="4">
        <v>26</v>
      </c>
      <c r="E28" s="3">
        <v>62</v>
      </c>
      <c r="F28" s="3">
        <v>80</v>
      </c>
      <c r="G28" s="3">
        <v>61</v>
      </c>
      <c r="H28" s="3">
        <v>80</v>
      </c>
      <c r="I28" s="3">
        <v>79</v>
      </c>
      <c r="J28" s="3">
        <v>79</v>
      </c>
      <c r="K28" s="3">
        <v>67</v>
      </c>
      <c r="L28" s="3">
        <v>72</v>
      </c>
      <c r="M28" s="3">
        <v>71</v>
      </c>
      <c r="N28" s="3">
        <v>83</v>
      </c>
      <c r="O28" s="3">
        <v>52</v>
      </c>
      <c r="P28" s="3">
        <v>66</v>
      </c>
      <c r="Q28" s="3">
        <v>70</v>
      </c>
      <c r="R28" s="4">
        <v>72</v>
      </c>
      <c r="S28" s="3">
        <f t="shared" si="0"/>
        <v>922</v>
      </c>
      <c r="T28" s="3">
        <f t="shared" si="1"/>
        <v>856</v>
      </c>
    </row>
    <row r="29" spans="1:20" x14ac:dyDescent="0.35">
      <c r="A29" t="s">
        <v>95</v>
      </c>
      <c r="B29" s="3" t="s">
        <v>22</v>
      </c>
      <c r="C29" s="3" t="s">
        <v>127</v>
      </c>
      <c r="D29" s="4">
        <v>24</v>
      </c>
      <c r="E29" s="3">
        <v>73</v>
      </c>
      <c r="F29" s="3">
        <v>67</v>
      </c>
      <c r="G29" s="3">
        <v>75</v>
      </c>
      <c r="H29" s="3">
        <v>73</v>
      </c>
      <c r="I29" s="3">
        <v>71</v>
      </c>
      <c r="J29" s="3">
        <v>58</v>
      </c>
      <c r="K29" s="3">
        <v>64</v>
      </c>
      <c r="L29" s="3">
        <v>44</v>
      </c>
      <c r="M29" s="3">
        <v>60</v>
      </c>
      <c r="N29" s="3">
        <v>39</v>
      </c>
      <c r="O29" s="3">
        <v>83</v>
      </c>
      <c r="P29" s="3">
        <v>50</v>
      </c>
      <c r="Q29" s="3">
        <v>68</v>
      </c>
      <c r="R29" s="4">
        <v>68</v>
      </c>
      <c r="S29" s="3">
        <f t="shared" si="0"/>
        <v>825</v>
      </c>
      <c r="T29" s="3">
        <f t="shared" si="1"/>
        <v>775</v>
      </c>
    </row>
    <row r="30" spans="1:20" x14ac:dyDescent="0.35">
      <c r="A30" t="s">
        <v>34</v>
      </c>
      <c r="B30" s="3" t="s">
        <v>21</v>
      </c>
      <c r="C30" s="3" t="s">
        <v>20</v>
      </c>
      <c r="D30" s="4">
        <v>30</v>
      </c>
      <c r="E30" s="3">
        <v>57</v>
      </c>
      <c r="F30" s="3">
        <v>72</v>
      </c>
      <c r="G30" s="3">
        <v>59</v>
      </c>
      <c r="H30" s="3">
        <v>70</v>
      </c>
      <c r="I30" s="3">
        <v>59</v>
      </c>
      <c r="J30" s="3">
        <v>69</v>
      </c>
      <c r="K30" s="3">
        <v>74</v>
      </c>
      <c r="L30" s="3">
        <v>73</v>
      </c>
      <c r="M30" s="3">
        <v>78</v>
      </c>
      <c r="N30" s="3">
        <v>41</v>
      </c>
      <c r="O30" s="3">
        <v>57</v>
      </c>
      <c r="P30" s="3">
        <v>80</v>
      </c>
      <c r="Q30" s="3">
        <v>45</v>
      </c>
      <c r="R30" s="4">
        <v>68</v>
      </c>
      <c r="S30" s="3">
        <f t="shared" si="0"/>
        <v>834</v>
      </c>
      <c r="T30" s="3">
        <f t="shared" si="1"/>
        <v>754</v>
      </c>
    </row>
    <row r="31" spans="1:20" x14ac:dyDescent="0.35">
      <c r="A31" t="s">
        <v>96</v>
      </c>
      <c r="B31" s="3" t="s">
        <v>22</v>
      </c>
      <c r="C31" s="3" t="s">
        <v>127</v>
      </c>
      <c r="D31" s="4">
        <v>33</v>
      </c>
      <c r="E31" s="3">
        <v>42</v>
      </c>
      <c r="F31" s="3">
        <v>91</v>
      </c>
      <c r="G31" s="3">
        <v>52</v>
      </c>
      <c r="H31" s="3">
        <v>75</v>
      </c>
      <c r="I31" s="3">
        <v>75</v>
      </c>
      <c r="J31" s="3">
        <v>78</v>
      </c>
      <c r="K31" s="3">
        <v>78</v>
      </c>
      <c r="L31" s="3">
        <v>58</v>
      </c>
      <c r="M31" s="3">
        <v>70</v>
      </c>
      <c r="N31" s="3">
        <v>38</v>
      </c>
      <c r="O31" s="3">
        <v>66</v>
      </c>
      <c r="P31" s="3">
        <v>95</v>
      </c>
      <c r="Q31" s="3">
        <v>67</v>
      </c>
      <c r="R31" s="4">
        <v>68</v>
      </c>
      <c r="S31" s="3">
        <f t="shared" si="0"/>
        <v>885</v>
      </c>
      <c r="T31" s="3">
        <f t="shared" si="1"/>
        <v>790</v>
      </c>
    </row>
    <row r="32" spans="1:20" s="17" customFormat="1" x14ac:dyDescent="0.35">
      <c r="A32" s="14" t="s">
        <v>188</v>
      </c>
      <c r="B32" s="15" t="s">
        <v>138</v>
      </c>
      <c r="C32" s="15" t="s">
        <v>20</v>
      </c>
      <c r="D32" s="16">
        <v>21</v>
      </c>
      <c r="E32" s="15">
        <v>48</v>
      </c>
      <c r="F32" s="15">
        <v>67</v>
      </c>
      <c r="G32" s="15">
        <v>67</v>
      </c>
      <c r="H32" s="15">
        <v>72</v>
      </c>
      <c r="I32" s="15">
        <v>57</v>
      </c>
      <c r="J32" s="15">
        <v>64</v>
      </c>
      <c r="K32" s="15">
        <v>74</v>
      </c>
      <c r="L32" s="15">
        <v>65</v>
      </c>
      <c r="M32" s="15">
        <v>59</v>
      </c>
      <c r="N32" s="15">
        <v>66</v>
      </c>
      <c r="O32" s="15">
        <v>61</v>
      </c>
      <c r="P32" s="15">
        <v>35</v>
      </c>
      <c r="Q32" s="15">
        <v>57</v>
      </c>
      <c r="R32" s="16">
        <v>68</v>
      </c>
      <c r="S32" s="15">
        <f t="shared" ref="S32" si="4">SUM(E32:Q32)</f>
        <v>792</v>
      </c>
      <c r="T32" s="15">
        <f t="shared" ref="T32" si="5">S32-P32</f>
        <v>757</v>
      </c>
    </row>
    <row r="33" spans="1:20" s="22" customFormat="1" x14ac:dyDescent="0.35">
      <c r="A33" s="19" t="s">
        <v>132</v>
      </c>
      <c r="B33" s="20" t="s">
        <v>138</v>
      </c>
      <c r="C33" s="20" t="s">
        <v>128</v>
      </c>
      <c r="D33" s="21">
        <v>19</v>
      </c>
      <c r="E33" s="20">
        <v>58</v>
      </c>
      <c r="F33" s="20">
        <v>50</v>
      </c>
      <c r="G33" s="20">
        <v>60</v>
      </c>
      <c r="H33" s="20">
        <v>67</v>
      </c>
      <c r="I33" s="20">
        <v>58</v>
      </c>
      <c r="J33" s="20">
        <v>49</v>
      </c>
      <c r="K33" s="20">
        <v>65</v>
      </c>
      <c r="L33" s="20">
        <v>71</v>
      </c>
      <c r="M33" s="20">
        <v>59</v>
      </c>
      <c r="N33" s="20">
        <v>47</v>
      </c>
      <c r="O33" s="20">
        <v>79</v>
      </c>
      <c r="P33" s="20">
        <v>31</v>
      </c>
      <c r="Q33" s="20">
        <v>48</v>
      </c>
      <c r="R33" s="21">
        <v>67</v>
      </c>
      <c r="S33" s="20">
        <f t="shared" si="0"/>
        <v>742</v>
      </c>
      <c r="T33" s="20">
        <f t="shared" si="1"/>
        <v>711</v>
      </c>
    </row>
    <row r="34" spans="1:20" x14ac:dyDescent="0.35">
      <c r="A34" s="5" t="s">
        <v>129</v>
      </c>
      <c r="B34" s="6" t="s">
        <v>138</v>
      </c>
      <c r="C34" s="7" t="s">
        <v>20</v>
      </c>
      <c r="D34" s="6">
        <v>21</v>
      </c>
      <c r="E34" s="6">
        <v>71</v>
      </c>
      <c r="F34" s="6">
        <v>83</v>
      </c>
      <c r="G34" s="6">
        <v>48</v>
      </c>
      <c r="H34" s="6">
        <v>47</v>
      </c>
      <c r="I34" s="6">
        <v>63</v>
      </c>
      <c r="J34" s="6">
        <v>49</v>
      </c>
      <c r="K34" s="6">
        <v>80</v>
      </c>
      <c r="L34" s="6">
        <v>60</v>
      </c>
      <c r="M34" s="6">
        <v>91</v>
      </c>
      <c r="N34" s="6">
        <v>42</v>
      </c>
      <c r="O34" s="7">
        <v>56</v>
      </c>
      <c r="P34" s="6">
        <v>35</v>
      </c>
      <c r="Q34" s="6">
        <v>48</v>
      </c>
      <c r="R34" s="7">
        <v>67</v>
      </c>
      <c r="S34" s="6">
        <f t="shared" si="0"/>
        <v>773</v>
      </c>
      <c r="T34" s="6">
        <f t="shared" si="1"/>
        <v>738</v>
      </c>
    </row>
    <row r="35" spans="1:20" x14ac:dyDescent="0.35">
      <c r="A35" t="s">
        <v>97</v>
      </c>
      <c r="B35" s="3" t="s">
        <v>22</v>
      </c>
      <c r="C35" s="3" t="s">
        <v>127</v>
      </c>
      <c r="D35" s="4">
        <v>35</v>
      </c>
      <c r="E35" s="3">
        <v>85</v>
      </c>
      <c r="F35" s="3">
        <v>78</v>
      </c>
      <c r="G35" s="3">
        <v>69</v>
      </c>
      <c r="H35" s="3">
        <v>73</v>
      </c>
      <c r="I35" s="3">
        <v>72</v>
      </c>
      <c r="J35" s="3">
        <v>72</v>
      </c>
      <c r="K35" s="3">
        <v>68</v>
      </c>
      <c r="L35" s="3">
        <v>43</v>
      </c>
      <c r="M35" s="3">
        <v>59</v>
      </c>
      <c r="N35" s="3">
        <v>75</v>
      </c>
      <c r="O35" s="3">
        <v>49</v>
      </c>
      <c r="P35" s="3">
        <v>95</v>
      </c>
      <c r="Q35" s="3">
        <v>51</v>
      </c>
      <c r="R35" s="4">
        <v>67</v>
      </c>
      <c r="S35" s="3">
        <f t="shared" si="0"/>
        <v>889</v>
      </c>
      <c r="T35" s="3">
        <f t="shared" si="1"/>
        <v>794</v>
      </c>
    </row>
    <row r="36" spans="1:20" x14ac:dyDescent="0.35">
      <c r="A36" t="s">
        <v>115</v>
      </c>
      <c r="B36" s="3" t="s">
        <v>19</v>
      </c>
      <c r="C36" s="3" t="s">
        <v>128</v>
      </c>
      <c r="D36" s="4">
        <v>22</v>
      </c>
      <c r="E36" s="3">
        <v>41</v>
      </c>
      <c r="F36" s="3">
        <v>63</v>
      </c>
      <c r="G36" s="3">
        <v>48</v>
      </c>
      <c r="H36" s="3">
        <v>58</v>
      </c>
      <c r="I36" s="3">
        <v>58</v>
      </c>
      <c r="J36" s="3">
        <v>46</v>
      </c>
      <c r="K36" s="3">
        <v>72</v>
      </c>
      <c r="L36" s="3">
        <v>60</v>
      </c>
      <c r="M36" s="3">
        <v>52</v>
      </c>
      <c r="N36" s="3">
        <v>61</v>
      </c>
      <c r="O36" s="3">
        <v>83</v>
      </c>
      <c r="P36" s="3">
        <v>43</v>
      </c>
      <c r="Q36" s="3">
        <v>43</v>
      </c>
      <c r="R36" s="4">
        <v>66</v>
      </c>
      <c r="S36" s="3">
        <f t="shared" si="0"/>
        <v>728</v>
      </c>
      <c r="T36" s="3">
        <f t="shared" si="1"/>
        <v>685</v>
      </c>
    </row>
    <row r="37" spans="1:20" x14ac:dyDescent="0.35">
      <c r="A37" s="5" t="s">
        <v>130</v>
      </c>
      <c r="B37" s="6" t="s">
        <v>138</v>
      </c>
      <c r="C37" s="7" t="s">
        <v>127</v>
      </c>
      <c r="D37" s="6">
        <v>20</v>
      </c>
      <c r="E37" s="6">
        <v>50</v>
      </c>
      <c r="F37" s="6">
        <v>53</v>
      </c>
      <c r="G37" s="6">
        <v>38</v>
      </c>
      <c r="H37" s="6">
        <v>57</v>
      </c>
      <c r="I37" s="6">
        <v>51</v>
      </c>
      <c r="J37" s="6">
        <v>60</v>
      </c>
      <c r="K37" s="6">
        <v>70</v>
      </c>
      <c r="L37" s="6">
        <v>71</v>
      </c>
      <c r="M37" s="6">
        <v>72</v>
      </c>
      <c r="N37" s="6">
        <v>44</v>
      </c>
      <c r="O37" s="7">
        <v>76</v>
      </c>
      <c r="P37" s="6">
        <v>33</v>
      </c>
      <c r="Q37" s="6">
        <v>44</v>
      </c>
      <c r="R37" s="7">
        <v>65</v>
      </c>
      <c r="S37" s="6">
        <f t="shared" si="0"/>
        <v>719</v>
      </c>
      <c r="T37" s="6">
        <f t="shared" si="1"/>
        <v>686</v>
      </c>
    </row>
    <row r="38" spans="1:20" s="18" customFormat="1" x14ac:dyDescent="0.35">
      <c r="A38" s="14" t="s">
        <v>213</v>
      </c>
      <c r="B38" s="15" t="s">
        <v>138</v>
      </c>
      <c r="C38" s="15" t="s">
        <v>128</v>
      </c>
      <c r="D38" s="16">
        <v>21</v>
      </c>
      <c r="E38" s="15">
        <v>47</v>
      </c>
      <c r="F38" s="15">
        <v>77</v>
      </c>
      <c r="G38" s="15">
        <v>64</v>
      </c>
      <c r="H38" s="15">
        <v>67</v>
      </c>
      <c r="I38" s="15">
        <v>57</v>
      </c>
      <c r="J38" s="15">
        <v>60</v>
      </c>
      <c r="K38" s="15">
        <v>45</v>
      </c>
      <c r="L38" s="15">
        <v>62</v>
      </c>
      <c r="M38" s="15">
        <v>63</v>
      </c>
      <c r="N38" s="15">
        <v>25</v>
      </c>
      <c r="O38" s="15">
        <v>84</v>
      </c>
      <c r="P38" s="15">
        <v>35</v>
      </c>
      <c r="Q38" s="15">
        <v>44</v>
      </c>
      <c r="R38" s="16">
        <v>65</v>
      </c>
      <c r="S38" s="15">
        <f t="shared" ref="S38" si="6">SUM(E38:Q38)</f>
        <v>730</v>
      </c>
      <c r="T38" s="15">
        <f t="shared" si="1"/>
        <v>695</v>
      </c>
    </row>
    <row r="39" spans="1:20" x14ac:dyDescent="0.35">
      <c r="A39" t="s">
        <v>35</v>
      </c>
      <c r="B39" s="3" t="s">
        <v>22</v>
      </c>
      <c r="C39" s="3" t="s">
        <v>20</v>
      </c>
      <c r="D39" s="4">
        <v>22</v>
      </c>
      <c r="E39" s="3">
        <v>57</v>
      </c>
      <c r="F39" s="3">
        <v>74</v>
      </c>
      <c r="G39" s="3">
        <v>51</v>
      </c>
      <c r="H39" s="3">
        <v>73</v>
      </c>
      <c r="I39" s="3">
        <v>63</v>
      </c>
      <c r="J39" s="3">
        <v>54</v>
      </c>
      <c r="K39" s="3">
        <v>61</v>
      </c>
      <c r="L39" s="3">
        <v>48</v>
      </c>
      <c r="M39" s="3">
        <v>67</v>
      </c>
      <c r="N39" s="3">
        <v>47</v>
      </c>
      <c r="O39" s="3">
        <v>74</v>
      </c>
      <c r="P39" s="3">
        <v>49</v>
      </c>
      <c r="Q39" s="3">
        <v>43</v>
      </c>
      <c r="R39" s="4">
        <v>65</v>
      </c>
      <c r="S39" s="3">
        <f t="shared" ref="S39:S66" si="7">SUM(E39:Q39)</f>
        <v>761</v>
      </c>
      <c r="T39" s="3">
        <f t="shared" ref="T39:T66" si="8">S39-P39</f>
        <v>712</v>
      </c>
    </row>
    <row r="40" spans="1:20" x14ac:dyDescent="0.35">
      <c r="A40" t="s">
        <v>98</v>
      </c>
      <c r="B40" s="3" t="s">
        <v>22</v>
      </c>
      <c r="C40" s="3" t="s">
        <v>127</v>
      </c>
      <c r="D40" s="4">
        <v>23</v>
      </c>
      <c r="E40" s="3">
        <v>63</v>
      </c>
      <c r="F40" s="3">
        <v>63</v>
      </c>
      <c r="G40" s="3">
        <v>57</v>
      </c>
      <c r="H40" s="3">
        <v>63</v>
      </c>
      <c r="I40" s="3">
        <v>64</v>
      </c>
      <c r="J40" s="3">
        <v>59</v>
      </c>
      <c r="K40" s="3">
        <v>80</v>
      </c>
      <c r="L40" s="3">
        <v>47</v>
      </c>
      <c r="M40" s="3">
        <v>74</v>
      </c>
      <c r="N40" s="3">
        <v>72</v>
      </c>
      <c r="O40" s="3">
        <v>49</v>
      </c>
      <c r="P40" s="3">
        <v>54</v>
      </c>
      <c r="Q40" s="3">
        <v>33</v>
      </c>
      <c r="R40" s="4">
        <v>65</v>
      </c>
      <c r="S40" s="3">
        <f t="shared" si="7"/>
        <v>778</v>
      </c>
      <c r="T40" s="3">
        <f t="shared" si="8"/>
        <v>724</v>
      </c>
    </row>
    <row r="41" spans="1:20" x14ac:dyDescent="0.35">
      <c r="A41" t="s">
        <v>99</v>
      </c>
      <c r="B41" s="3" t="s">
        <v>21</v>
      </c>
      <c r="C41" s="3" t="s">
        <v>127</v>
      </c>
      <c r="D41" s="4">
        <v>19</v>
      </c>
      <c r="E41" s="3">
        <v>53</v>
      </c>
      <c r="F41" s="3">
        <v>54</v>
      </c>
      <c r="G41" s="3">
        <v>48</v>
      </c>
      <c r="H41" s="3">
        <v>66</v>
      </c>
      <c r="I41" s="3">
        <v>64</v>
      </c>
      <c r="J41" s="3">
        <v>67</v>
      </c>
      <c r="K41" s="3">
        <v>65</v>
      </c>
      <c r="L41" s="3">
        <v>68</v>
      </c>
      <c r="M41" s="3">
        <v>70</v>
      </c>
      <c r="N41" s="3">
        <v>41</v>
      </c>
      <c r="O41" s="3">
        <v>69</v>
      </c>
      <c r="P41" s="3">
        <v>34</v>
      </c>
      <c r="Q41" s="3">
        <v>25</v>
      </c>
      <c r="R41" s="4">
        <v>64</v>
      </c>
      <c r="S41" s="3">
        <f t="shared" si="7"/>
        <v>724</v>
      </c>
      <c r="T41" s="3">
        <f t="shared" si="8"/>
        <v>690</v>
      </c>
    </row>
    <row r="42" spans="1:20" x14ac:dyDescent="0.35">
      <c r="A42" s="5" t="s">
        <v>134</v>
      </c>
      <c r="B42" s="6" t="s">
        <v>138</v>
      </c>
      <c r="C42" s="7" t="s">
        <v>128</v>
      </c>
      <c r="D42" s="6">
        <v>20</v>
      </c>
      <c r="E42" s="6">
        <v>48</v>
      </c>
      <c r="F42" s="6">
        <v>74</v>
      </c>
      <c r="G42" s="6">
        <v>51</v>
      </c>
      <c r="H42" s="6">
        <v>63</v>
      </c>
      <c r="I42" s="6">
        <v>49</v>
      </c>
      <c r="J42" s="6">
        <v>52</v>
      </c>
      <c r="K42" s="6">
        <v>49</v>
      </c>
      <c r="L42" s="6">
        <v>61</v>
      </c>
      <c r="M42" s="6">
        <v>59</v>
      </c>
      <c r="N42" s="6">
        <v>55</v>
      </c>
      <c r="O42" s="7">
        <v>71</v>
      </c>
      <c r="P42" s="6">
        <v>33</v>
      </c>
      <c r="Q42" s="6">
        <v>62</v>
      </c>
      <c r="R42" s="7">
        <v>64</v>
      </c>
      <c r="S42" s="6">
        <f t="shared" si="7"/>
        <v>727</v>
      </c>
      <c r="T42" s="6">
        <f t="shared" si="8"/>
        <v>694</v>
      </c>
    </row>
    <row r="43" spans="1:20" x14ac:dyDescent="0.35">
      <c r="A43" s="5" t="s">
        <v>135</v>
      </c>
      <c r="B43" s="6" t="s">
        <v>138</v>
      </c>
      <c r="C43" s="7" t="s">
        <v>127</v>
      </c>
      <c r="D43" s="6">
        <v>20</v>
      </c>
      <c r="E43" s="6">
        <v>75</v>
      </c>
      <c r="F43" s="6">
        <v>58</v>
      </c>
      <c r="G43" s="6">
        <v>38</v>
      </c>
      <c r="H43" s="6">
        <v>54</v>
      </c>
      <c r="I43" s="6">
        <v>54</v>
      </c>
      <c r="J43" s="6">
        <v>30</v>
      </c>
      <c r="K43" s="6">
        <v>65</v>
      </c>
      <c r="L43" s="6">
        <v>62</v>
      </c>
      <c r="M43" s="6">
        <v>62</v>
      </c>
      <c r="N43" s="6">
        <v>72</v>
      </c>
      <c r="O43" s="7">
        <v>62</v>
      </c>
      <c r="P43" s="6">
        <v>33</v>
      </c>
      <c r="Q43" s="6">
        <v>40</v>
      </c>
      <c r="R43" s="7">
        <v>64</v>
      </c>
      <c r="S43" s="6">
        <f t="shared" si="7"/>
        <v>705</v>
      </c>
      <c r="T43" s="6">
        <f t="shared" si="8"/>
        <v>672</v>
      </c>
    </row>
    <row r="44" spans="1:20" x14ac:dyDescent="0.35">
      <c r="A44" t="s">
        <v>116</v>
      </c>
      <c r="B44" s="3" t="s">
        <v>19</v>
      </c>
      <c r="C44" s="3" t="s">
        <v>128</v>
      </c>
      <c r="D44" s="4">
        <v>21</v>
      </c>
      <c r="E44" s="3">
        <v>56</v>
      </c>
      <c r="F44" s="3">
        <v>61</v>
      </c>
      <c r="G44" s="3">
        <v>51</v>
      </c>
      <c r="H44" s="3">
        <v>61</v>
      </c>
      <c r="I44" s="3">
        <v>60</v>
      </c>
      <c r="J44" s="3">
        <v>61</v>
      </c>
      <c r="K44" s="3">
        <v>57</v>
      </c>
      <c r="L44" s="3">
        <v>68</v>
      </c>
      <c r="M44" s="3">
        <v>59</v>
      </c>
      <c r="N44" s="3">
        <v>58</v>
      </c>
      <c r="O44" s="3">
        <v>63</v>
      </c>
      <c r="P44" s="3">
        <v>38</v>
      </c>
      <c r="Q44" s="3">
        <v>57</v>
      </c>
      <c r="R44" s="4">
        <v>64</v>
      </c>
      <c r="S44" s="3">
        <f t="shared" si="7"/>
        <v>750</v>
      </c>
      <c r="T44" s="3">
        <f t="shared" si="8"/>
        <v>712</v>
      </c>
    </row>
    <row r="45" spans="1:20" x14ac:dyDescent="0.35">
      <c r="A45" t="s">
        <v>36</v>
      </c>
      <c r="B45" s="3" t="s">
        <v>21</v>
      </c>
      <c r="C45" s="3" t="s">
        <v>20</v>
      </c>
      <c r="D45" s="4">
        <v>30</v>
      </c>
      <c r="E45" s="3">
        <v>29</v>
      </c>
      <c r="F45" s="3">
        <v>85</v>
      </c>
      <c r="G45" s="3">
        <v>57</v>
      </c>
      <c r="H45" s="3">
        <v>45</v>
      </c>
      <c r="I45" s="3">
        <v>43</v>
      </c>
      <c r="J45" s="3">
        <v>74</v>
      </c>
      <c r="K45" s="3">
        <v>61</v>
      </c>
      <c r="L45" s="3">
        <v>57</v>
      </c>
      <c r="M45" s="3">
        <v>55</v>
      </c>
      <c r="N45" s="3">
        <v>62</v>
      </c>
      <c r="O45" s="3">
        <v>65</v>
      </c>
      <c r="P45" s="3">
        <v>80</v>
      </c>
      <c r="Q45" s="3">
        <v>57</v>
      </c>
      <c r="R45" s="4">
        <v>64</v>
      </c>
      <c r="S45" s="3">
        <f t="shared" si="7"/>
        <v>770</v>
      </c>
      <c r="T45" s="3">
        <f t="shared" si="8"/>
        <v>690</v>
      </c>
    </row>
    <row r="46" spans="1:20" x14ac:dyDescent="0.35">
      <c r="A46" t="s">
        <v>117</v>
      </c>
      <c r="B46" s="3" t="s">
        <v>22</v>
      </c>
      <c r="C46" s="3" t="s">
        <v>128</v>
      </c>
      <c r="D46" s="4">
        <v>21</v>
      </c>
      <c r="E46" s="3">
        <v>35</v>
      </c>
      <c r="F46" s="3">
        <v>57</v>
      </c>
      <c r="G46" s="3">
        <v>72</v>
      </c>
      <c r="H46" s="3">
        <v>58</v>
      </c>
      <c r="I46" s="3">
        <v>57</v>
      </c>
      <c r="J46" s="3">
        <v>60</v>
      </c>
      <c r="K46" s="3">
        <v>56</v>
      </c>
      <c r="L46" s="3">
        <v>68</v>
      </c>
      <c r="M46" s="3">
        <v>53</v>
      </c>
      <c r="N46" s="3">
        <v>44</v>
      </c>
      <c r="O46" s="3">
        <v>67</v>
      </c>
      <c r="P46" s="3">
        <v>38</v>
      </c>
      <c r="Q46" s="3">
        <v>41</v>
      </c>
      <c r="R46" s="4">
        <v>63</v>
      </c>
      <c r="S46" s="3">
        <f t="shared" si="7"/>
        <v>706</v>
      </c>
      <c r="T46" s="3">
        <f t="shared" si="8"/>
        <v>668</v>
      </c>
    </row>
    <row r="47" spans="1:20" x14ac:dyDescent="0.35">
      <c r="A47" t="s">
        <v>100</v>
      </c>
      <c r="B47" s="3" t="s">
        <v>21</v>
      </c>
      <c r="C47" s="3" t="s">
        <v>127</v>
      </c>
      <c r="D47" s="4">
        <v>29</v>
      </c>
      <c r="E47" s="3">
        <v>71</v>
      </c>
      <c r="F47" s="3">
        <v>72</v>
      </c>
      <c r="G47" s="3">
        <v>53</v>
      </c>
      <c r="H47" s="3">
        <v>44</v>
      </c>
      <c r="I47" s="3">
        <v>53</v>
      </c>
      <c r="J47" s="3">
        <v>65</v>
      </c>
      <c r="K47" s="3">
        <v>67</v>
      </c>
      <c r="L47" s="3">
        <v>54</v>
      </c>
      <c r="M47" s="3">
        <v>70</v>
      </c>
      <c r="N47" s="3">
        <v>71</v>
      </c>
      <c r="O47" s="3">
        <v>40</v>
      </c>
      <c r="P47" s="3">
        <v>78</v>
      </c>
      <c r="Q47" s="3">
        <v>54</v>
      </c>
      <c r="R47" s="4">
        <v>63</v>
      </c>
      <c r="S47" s="3">
        <f t="shared" si="7"/>
        <v>792</v>
      </c>
      <c r="T47" s="3">
        <f t="shared" si="8"/>
        <v>714</v>
      </c>
    </row>
    <row r="48" spans="1:20" x14ac:dyDescent="0.35">
      <c r="A48" t="s">
        <v>118</v>
      </c>
      <c r="B48" s="3" t="s">
        <v>21</v>
      </c>
      <c r="C48" s="3" t="s">
        <v>128</v>
      </c>
      <c r="D48" s="4">
        <v>29</v>
      </c>
      <c r="E48" s="3">
        <v>61</v>
      </c>
      <c r="F48" s="3">
        <v>63</v>
      </c>
      <c r="G48" s="3">
        <v>64</v>
      </c>
      <c r="H48" s="3">
        <v>66</v>
      </c>
      <c r="I48" s="3">
        <v>51</v>
      </c>
      <c r="J48" s="3">
        <v>64</v>
      </c>
      <c r="K48" s="3">
        <v>60</v>
      </c>
      <c r="L48" s="3">
        <v>60</v>
      </c>
      <c r="M48" s="3">
        <v>44</v>
      </c>
      <c r="N48" s="3">
        <v>68</v>
      </c>
      <c r="O48" s="3">
        <v>50</v>
      </c>
      <c r="P48" s="3">
        <v>78</v>
      </c>
      <c r="Q48" s="3">
        <v>61</v>
      </c>
      <c r="R48" s="4">
        <v>63</v>
      </c>
      <c r="S48" s="3">
        <f t="shared" si="7"/>
        <v>790</v>
      </c>
      <c r="T48" s="3">
        <f t="shared" si="8"/>
        <v>712</v>
      </c>
    </row>
    <row r="49" spans="1:20" x14ac:dyDescent="0.35">
      <c r="A49" s="5" t="s">
        <v>131</v>
      </c>
      <c r="B49" s="6" t="s">
        <v>138</v>
      </c>
      <c r="C49" s="7" t="s">
        <v>127</v>
      </c>
      <c r="D49" s="6">
        <v>19</v>
      </c>
      <c r="E49" s="6">
        <v>57</v>
      </c>
      <c r="F49" s="6">
        <v>56</v>
      </c>
      <c r="G49" s="6">
        <v>60</v>
      </c>
      <c r="H49" s="6">
        <v>62</v>
      </c>
      <c r="I49" s="6">
        <v>60</v>
      </c>
      <c r="J49" s="6">
        <v>58</v>
      </c>
      <c r="K49" s="6">
        <v>55</v>
      </c>
      <c r="L49" s="6">
        <v>51</v>
      </c>
      <c r="M49" s="6">
        <v>67</v>
      </c>
      <c r="N49" s="6">
        <v>49</v>
      </c>
      <c r="O49" s="7">
        <v>61</v>
      </c>
      <c r="P49" s="6">
        <v>31</v>
      </c>
      <c r="Q49" s="6">
        <v>59</v>
      </c>
      <c r="R49" s="7">
        <v>62</v>
      </c>
      <c r="S49" s="6">
        <f t="shared" si="7"/>
        <v>726</v>
      </c>
      <c r="T49" s="6">
        <f t="shared" si="8"/>
        <v>695</v>
      </c>
    </row>
    <row r="50" spans="1:20" x14ac:dyDescent="0.35">
      <c r="A50" t="s">
        <v>119</v>
      </c>
      <c r="B50" s="3" t="s">
        <v>19</v>
      </c>
      <c r="C50" s="3" t="s">
        <v>128</v>
      </c>
      <c r="D50" s="4">
        <v>33</v>
      </c>
      <c r="E50" s="3">
        <v>35</v>
      </c>
      <c r="F50" s="3">
        <v>59</v>
      </c>
      <c r="G50" s="3">
        <v>54</v>
      </c>
      <c r="H50" s="3">
        <v>67</v>
      </c>
      <c r="I50" s="3">
        <v>72</v>
      </c>
      <c r="J50" s="3">
        <v>64</v>
      </c>
      <c r="K50" s="3">
        <v>53</v>
      </c>
      <c r="L50" s="3">
        <v>57</v>
      </c>
      <c r="M50" s="3">
        <v>62</v>
      </c>
      <c r="N50" s="3">
        <v>43</v>
      </c>
      <c r="O50" s="3">
        <v>71</v>
      </c>
      <c r="P50" s="3">
        <v>95</v>
      </c>
      <c r="Q50" s="3">
        <v>27</v>
      </c>
      <c r="R50" s="4">
        <v>62</v>
      </c>
      <c r="S50" s="3">
        <f t="shared" si="7"/>
        <v>759</v>
      </c>
      <c r="T50" s="3">
        <f t="shared" si="8"/>
        <v>664</v>
      </c>
    </row>
    <row r="51" spans="1:20" x14ac:dyDescent="0.35">
      <c r="A51" s="5" t="s">
        <v>136</v>
      </c>
      <c r="B51" s="6" t="s">
        <v>138</v>
      </c>
      <c r="C51" s="7" t="s">
        <v>128</v>
      </c>
      <c r="D51" s="6">
        <v>20</v>
      </c>
      <c r="E51" s="6">
        <v>61</v>
      </c>
      <c r="F51" s="6">
        <v>52</v>
      </c>
      <c r="G51" s="6">
        <v>54</v>
      </c>
      <c r="H51" s="6">
        <v>71</v>
      </c>
      <c r="I51" s="6">
        <v>65</v>
      </c>
      <c r="J51" s="6">
        <v>64</v>
      </c>
      <c r="K51" s="6">
        <v>59</v>
      </c>
      <c r="L51" s="6">
        <v>50</v>
      </c>
      <c r="M51" s="6">
        <v>48</v>
      </c>
      <c r="N51" s="6">
        <v>45</v>
      </c>
      <c r="O51" s="7">
        <v>70</v>
      </c>
      <c r="P51" s="6">
        <v>33</v>
      </c>
      <c r="Q51" s="6">
        <v>36</v>
      </c>
      <c r="R51" s="7">
        <v>61</v>
      </c>
      <c r="S51" s="6">
        <f t="shared" si="7"/>
        <v>708</v>
      </c>
      <c r="T51" s="6">
        <f t="shared" si="8"/>
        <v>675</v>
      </c>
    </row>
    <row r="52" spans="1:20" x14ac:dyDescent="0.35">
      <c r="A52" t="s">
        <v>102</v>
      </c>
      <c r="B52" s="3" t="s">
        <v>22</v>
      </c>
      <c r="C52" s="3" t="s">
        <v>127</v>
      </c>
      <c r="D52" s="4">
        <v>23</v>
      </c>
      <c r="E52" s="3">
        <v>59</v>
      </c>
      <c r="F52" s="3">
        <v>47</v>
      </c>
      <c r="G52" s="3">
        <v>55</v>
      </c>
      <c r="H52" s="3">
        <v>72</v>
      </c>
      <c r="I52" s="3">
        <v>69</v>
      </c>
      <c r="J52" s="3">
        <v>71</v>
      </c>
      <c r="K52" s="3">
        <v>53</v>
      </c>
      <c r="L52" s="3">
        <v>53</v>
      </c>
      <c r="M52" s="3">
        <v>54</v>
      </c>
      <c r="N52" s="3">
        <v>53</v>
      </c>
      <c r="O52" s="3">
        <v>64</v>
      </c>
      <c r="P52" s="3">
        <v>48</v>
      </c>
      <c r="Q52" s="3">
        <v>56</v>
      </c>
      <c r="R52" s="4">
        <v>61</v>
      </c>
      <c r="S52" s="3">
        <f t="shared" si="7"/>
        <v>754</v>
      </c>
      <c r="T52" s="3">
        <f t="shared" si="8"/>
        <v>706</v>
      </c>
    </row>
    <row r="53" spans="1:20" x14ac:dyDescent="0.35">
      <c r="A53" t="s">
        <v>101</v>
      </c>
      <c r="B53" s="3" t="s">
        <v>22</v>
      </c>
      <c r="C53" s="3" t="s">
        <v>127</v>
      </c>
      <c r="D53" s="4">
        <v>25</v>
      </c>
      <c r="E53" s="3">
        <v>44</v>
      </c>
      <c r="F53" s="3">
        <v>60</v>
      </c>
      <c r="G53" s="3">
        <v>53</v>
      </c>
      <c r="H53" s="3">
        <v>70</v>
      </c>
      <c r="I53" s="3">
        <v>60</v>
      </c>
      <c r="J53" s="3">
        <v>62</v>
      </c>
      <c r="K53" s="3">
        <v>73</v>
      </c>
      <c r="L53" s="3">
        <v>61</v>
      </c>
      <c r="M53" s="3">
        <v>39</v>
      </c>
      <c r="N53" s="3">
        <v>28</v>
      </c>
      <c r="O53" s="3">
        <v>74</v>
      </c>
      <c r="P53" s="3">
        <v>64</v>
      </c>
      <c r="Q53" s="3">
        <v>58</v>
      </c>
      <c r="R53" s="4">
        <v>61</v>
      </c>
      <c r="S53" s="3">
        <f t="shared" si="7"/>
        <v>746</v>
      </c>
      <c r="T53" s="3">
        <f t="shared" si="8"/>
        <v>682</v>
      </c>
    </row>
    <row r="54" spans="1:20" x14ac:dyDescent="0.35">
      <c r="A54" t="s">
        <v>121</v>
      </c>
      <c r="B54" s="3" t="s">
        <v>22</v>
      </c>
      <c r="C54" s="3" t="s">
        <v>128</v>
      </c>
      <c r="D54" s="4">
        <v>29</v>
      </c>
      <c r="E54" s="3">
        <v>35</v>
      </c>
      <c r="F54" s="3">
        <v>82</v>
      </c>
      <c r="G54" s="3">
        <v>42</v>
      </c>
      <c r="H54" s="3">
        <v>89</v>
      </c>
      <c r="I54" s="3">
        <v>62</v>
      </c>
      <c r="J54" s="3">
        <v>72</v>
      </c>
      <c r="K54" s="3">
        <v>45</v>
      </c>
      <c r="L54" s="3">
        <v>70</v>
      </c>
      <c r="M54" s="3">
        <v>50</v>
      </c>
      <c r="N54" s="3">
        <v>39</v>
      </c>
      <c r="O54" s="3">
        <v>62</v>
      </c>
      <c r="P54" s="3">
        <v>75</v>
      </c>
      <c r="Q54" s="3">
        <v>61</v>
      </c>
      <c r="R54" s="4">
        <v>61</v>
      </c>
      <c r="S54" s="3">
        <f t="shared" si="7"/>
        <v>784</v>
      </c>
      <c r="T54" s="3">
        <f t="shared" si="8"/>
        <v>709</v>
      </c>
    </row>
    <row r="55" spans="1:20" x14ac:dyDescent="0.35">
      <c r="A55" t="s">
        <v>37</v>
      </c>
      <c r="B55" s="3" t="s">
        <v>19</v>
      </c>
      <c r="C55" s="3" t="s">
        <v>20</v>
      </c>
      <c r="D55" s="4">
        <v>40</v>
      </c>
      <c r="E55" s="3">
        <v>47</v>
      </c>
      <c r="F55" s="3">
        <v>54</v>
      </c>
      <c r="G55" s="3">
        <v>41</v>
      </c>
      <c r="H55" s="3">
        <v>46</v>
      </c>
      <c r="I55" s="3">
        <v>49</v>
      </c>
      <c r="J55" s="3">
        <v>68</v>
      </c>
      <c r="K55" s="3">
        <v>55</v>
      </c>
      <c r="L55" s="3">
        <v>67</v>
      </c>
      <c r="M55" s="3">
        <v>67</v>
      </c>
      <c r="N55" s="3">
        <v>25</v>
      </c>
      <c r="O55" s="3">
        <v>68</v>
      </c>
      <c r="P55" s="3">
        <v>95</v>
      </c>
      <c r="Q55" s="3">
        <v>77</v>
      </c>
      <c r="R55" s="4">
        <v>61</v>
      </c>
      <c r="S55" s="3">
        <f t="shared" si="7"/>
        <v>759</v>
      </c>
      <c r="T55" s="3">
        <f t="shared" si="8"/>
        <v>664</v>
      </c>
    </row>
    <row r="56" spans="1:20" x14ac:dyDescent="0.35">
      <c r="A56" t="s">
        <v>120</v>
      </c>
      <c r="B56" s="3" t="s">
        <v>22</v>
      </c>
      <c r="C56" s="3" t="s">
        <v>128</v>
      </c>
      <c r="D56" s="4">
        <v>41</v>
      </c>
      <c r="E56" s="3">
        <v>53</v>
      </c>
      <c r="F56" s="3">
        <v>59</v>
      </c>
      <c r="G56" s="3">
        <v>54</v>
      </c>
      <c r="H56" s="3">
        <v>61</v>
      </c>
      <c r="I56" s="3">
        <v>48</v>
      </c>
      <c r="J56" s="3">
        <v>59</v>
      </c>
      <c r="K56" s="3">
        <v>55</v>
      </c>
      <c r="L56" s="3">
        <v>52</v>
      </c>
      <c r="M56" s="3">
        <v>70</v>
      </c>
      <c r="N56" s="3">
        <v>25</v>
      </c>
      <c r="O56" s="3">
        <v>67</v>
      </c>
      <c r="P56" s="3">
        <v>95</v>
      </c>
      <c r="Q56" s="3">
        <v>78</v>
      </c>
      <c r="R56" s="4">
        <v>61</v>
      </c>
      <c r="S56" s="3">
        <f t="shared" si="7"/>
        <v>776</v>
      </c>
      <c r="T56" s="3">
        <f t="shared" si="8"/>
        <v>681</v>
      </c>
    </row>
    <row r="57" spans="1:20" x14ac:dyDescent="0.35">
      <c r="A57" t="s">
        <v>103</v>
      </c>
      <c r="B57" s="3" t="s">
        <v>22</v>
      </c>
      <c r="C57" s="3" t="s">
        <v>127</v>
      </c>
      <c r="D57" s="4">
        <v>25</v>
      </c>
      <c r="E57" s="3">
        <v>60</v>
      </c>
      <c r="F57" s="3">
        <v>50</v>
      </c>
      <c r="G57" s="3">
        <v>56</v>
      </c>
      <c r="H57" s="3">
        <v>49</v>
      </c>
      <c r="I57" s="3">
        <v>63</v>
      </c>
      <c r="J57" s="3">
        <v>41</v>
      </c>
      <c r="K57" s="3">
        <v>65</v>
      </c>
      <c r="L57" s="3">
        <v>50</v>
      </c>
      <c r="M57" s="3">
        <v>71</v>
      </c>
      <c r="N57" s="3">
        <v>43</v>
      </c>
      <c r="O57" s="3">
        <v>52</v>
      </c>
      <c r="P57" s="3">
        <v>55</v>
      </c>
      <c r="Q57" s="3">
        <v>68</v>
      </c>
      <c r="R57" s="4">
        <v>60</v>
      </c>
      <c r="S57" s="3">
        <f t="shared" si="7"/>
        <v>723</v>
      </c>
      <c r="T57" s="3">
        <f t="shared" si="8"/>
        <v>668</v>
      </c>
    </row>
    <row r="58" spans="1:20" x14ac:dyDescent="0.35">
      <c r="A58" t="s">
        <v>38</v>
      </c>
      <c r="B58" s="3" t="s">
        <v>19</v>
      </c>
      <c r="C58" s="3" t="s">
        <v>20</v>
      </c>
      <c r="D58" s="4">
        <v>27</v>
      </c>
      <c r="E58" s="3">
        <v>64</v>
      </c>
      <c r="F58" s="3">
        <v>36</v>
      </c>
      <c r="G58" s="3">
        <v>48</v>
      </c>
      <c r="H58" s="3">
        <v>65</v>
      </c>
      <c r="I58" s="3">
        <v>64</v>
      </c>
      <c r="J58" s="3">
        <v>45</v>
      </c>
      <c r="K58" s="3">
        <v>56</v>
      </c>
      <c r="L58" s="3">
        <v>57</v>
      </c>
      <c r="M58" s="3">
        <v>53</v>
      </c>
      <c r="N58" s="3">
        <v>94</v>
      </c>
      <c r="O58" s="3">
        <v>41</v>
      </c>
      <c r="P58" s="3">
        <v>68</v>
      </c>
      <c r="Q58" s="3">
        <v>60</v>
      </c>
      <c r="R58" s="4">
        <v>60</v>
      </c>
      <c r="S58" s="3">
        <f t="shared" si="7"/>
        <v>751</v>
      </c>
      <c r="T58" s="3">
        <f t="shared" si="8"/>
        <v>683</v>
      </c>
    </row>
    <row r="59" spans="1:20" x14ac:dyDescent="0.35">
      <c r="A59" t="s">
        <v>40</v>
      </c>
      <c r="B59" s="3" t="s">
        <v>22</v>
      </c>
      <c r="C59" s="3" t="s">
        <v>20</v>
      </c>
      <c r="D59" s="4">
        <v>27</v>
      </c>
      <c r="E59" s="3">
        <v>36</v>
      </c>
      <c r="F59" s="3">
        <v>73</v>
      </c>
      <c r="G59" s="3">
        <v>49</v>
      </c>
      <c r="H59" s="3">
        <v>58</v>
      </c>
      <c r="I59" s="3">
        <v>61</v>
      </c>
      <c r="J59" s="3">
        <v>55</v>
      </c>
      <c r="K59" s="3">
        <v>55</v>
      </c>
      <c r="L59" s="3">
        <v>70</v>
      </c>
      <c r="M59" s="3">
        <v>51</v>
      </c>
      <c r="N59" s="3">
        <v>48</v>
      </c>
      <c r="O59" s="3">
        <v>56</v>
      </c>
      <c r="P59" s="3">
        <v>65</v>
      </c>
      <c r="Q59" s="3">
        <v>52</v>
      </c>
      <c r="R59" s="4">
        <v>60</v>
      </c>
      <c r="S59" s="3">
        <f t="shared" si="7"/>
        <v>729</v>
      </c>
      <c r="T59" s="3">
        <f t="shared" si="8"/>
        <v>664</v>
      </c>
    </row>
    <row r="60" spans="1:20" x14ac:dyDescent="0.35">
      <c r="A60" t="s">
        <v>104</v>
      </c>
      <c r="B60" s="3" t="s">
        <v>22</v>
      </c>
      <c r="C60" s="3" t="s">
        <v>127</v>
      </c>
      <c r="D60" s="4">
        <v>33</v>
      </c>
      <c r="E60" s="3">
        <v>45</v>
      </c>
      <c r="F60" s="3">
        <v>58</v>
      </c>
      <c r="G60" s="3">
        <v>47</v>
      </c>
      <c r="H60" s="3">
        <v>59</v>
      </c>
      <c r="I60" s="3">
        <v>49</v>
      </c>
      <c r="J60" s="3">
        <v>51</v>
      </c>
      <c r="K60" s="3">
        <v>62</v>
      </c>
      <c r="L60" s="3">
        <v>52</v>
      </c>
      <c r="M60" s="3">
        <v>58</v>
      </c>
      <c r="N60" s="3">
        <v>45</v>
      </c>
      <c r="O60" s="3">
        <v>63</v>
      </c>
      <c r="P60" s="3">
        <v>95</v>
      </c>
      <c r="Q60" s="3">
        <v>49</v>
      </c>
      <c r="R60" s="4">
        <v>60</v>
      </c>
      <c r="S60" s="3">
        <f t="shared" si="7"/>
        <v>733</v>
      </c>
      <c r="T60" s="3">
        <f t="shared" si="8"/>
        <v>638</v>
      </c>
    </row>
    <row r="61" spans="1:20" s="1" customFormat="1" x14ac:dyDescent="0.35">
      <c r="A61" t="s">
        <v>39</v>
      </c>
      <c r="B61" s="3" t="s">
        <v>19</v>
      </c>
      <c r="C61" s="3" t="s">
        <v>20</v>
      </c>
      <c r="D61" s="4">
        <v>34</v>
      </c>
      <c r="E61" s="3">
        <v>58</v>
      </c>
      <c r="F61" s="3">
        <v>55</v>
      </c>
      <c r="G61" s="3">
        <v>54</v>
      </c>
      <c r="H61" s="3">
        <v>83</v>
      </c>
      <c r="I61" s="3">
        <v>62</v>
      </c>
      <c r="J61" s="3">
        <v>70</v>
      </c>
      <c r="K61" s="3">
        <v>37</v>
      </c>
      <c r="L61" s="3">
        <v>51</v>
      </c>
      <c r="M61" s="3">
        <v>34</v>
      </c>
      <c r="N61" s="3">
        <v>91</v>
      </c>
      <c r="O61" s="3">
        <v>50</v>
      </c>
      <c r="P61" s="3">
        <v>95</v>
      </c>
      <c r="Q61" s="3">
        <v>46</v>
      </c>
      <c r="R61" s="4">
        <v>60</v>
      </c>
      <c r="S61" s="3">
        <f t="shared" si="7"/>
        <v>786</v>
      </c>
      <c r="T61" s="3">
        <f t="shared" si="8"/>
        <v>691</v>
      </c>
    </row>
    <row r="62" spans="1:20" x14ac:dyDescent="0.35">
      <c r="A62" t="s">
        <v>41</v>
      </c>
      <c r="B62" s="3" t="s">
        <v>22</v>
      </c>
      <c r="C62" s="3" t="s">
        <v>20</v>
      </c>
      <c r="D62" s="4">
        <v>40</v>
      </c>
      <c r="E62" s="3">
        <v>26</v>
      </c>
      <c r="F62" s="3">
        <v>57</v>
      </c>
      <c r="G62" s="3">
        <v>42</v>
      </c>
      <c r="H62" s="3">
        <v>47</v>
      </c>
      <c r="I62" s="3">
        <v>51</v>
      </c>
      <c r="J62" s="3">
        <v>77</v>
      </c>
      <c r="K62" s="3">
        <v>67</v>
      </c>
      <c r="L62" s="3">
        <v>68</v>
      </c>
      <c r="M62" s="3">
        <v>60</v>
      </c>
      <c r="N62" s="3">
        <v>25</v>
      </c>
      <c r="O62" s="3">
        <v>63</v>
      </c>
      <c r="P62" s="3">
        <v>95</v>
      </c>
      <c r="Q62" s="3">
        <v>76</v>
      </c>
      <c r="R62" s="4">
        <v>59</v>
      </c>
      <c r="S62" s="3">
        <f t="shared" si="7"/>
        <v>754</v>
      </c>
      <c r="T62" s="3">
        <f t="shared" si="8"/>
        <v>659</v>
      </c>
    </row>
    <row r="63" spans="1:20" x14ac:dyDescent="0.35">
      <c r="A63" t="s">
        <v>42</v>
      </c>
      <c r="B63" s="3" t="s">
        <v>22</v>
      </c>
      <c r="C63" s="3" t="s">
        <v>20</v>
      </c>
      <c r="D63" s="4">
        <v>25</v>
      </c>
      <c r="E63" s="3">
        <v>65</v>
      </c>
      <c r="F63" s="3">
        <v>54</v>
      </c>
      <c r="G63" s="3">
        <v>51</v>
      </c>
      <c r="H63" s="3">
        <v>48</v>
      </c>
      <c r="I63" s="3">
        <v>68</v>
      </c>
      <c r="J63" s="3">
        <v>60</v>
      </c>
      <c r="K63" s="3">
        <v>62</v>
      </c>
      <c r="L63" s="3">
        <v>53</v>
      </c>
      <c r="M63" s="3">
        <v>54</v>
      </c>
      <c r="N63" s="3">
        <v>95</v>
      </c>
      <c r="O63" s="3">
        <v>27</v>
      </c>
      <c r="P63" s="3">
        <v>58</v>
      </c>
      <c r="Q63" s="3">
        <v>39</v>
      </c>
      <c r="R63" s="4">
        <v>58</v>
      </c>
      <c r="S63" s="3">
        <f t="shared" si="7"/>
        <v>734</v>
      </c>
      <c r="T63" s="3">
        <f t="shared" si="8"/>
        <v>676</v>
      </c>
    </row>
    <row r="64" spans="1:20" x14ac:dyDescent="0.35">
      <c r="A64" t="s">
        <v>105</v>
      </c>
      <c r="B64" s="3" t="s">
        <v>21</v>
      </c>
      <c r="C64" s="3" t="s">
        <v>127</v>
      </c>
      <c r="D64" s="4">
        <v>25</v>
      </c>
      <c r="E64" s="3">
        <v>77</v>
      </c>
      <c r="F64" s="3">
        <v>47</v>
      </c>
      <c r="G64" s="3">
        <v>91</v>
      </c>
      <c r="H64" s="3">
        <v>52</v>
      </c>
      <c r="I64" s="3">
        <v>46</v>
      </c>
      <c r="J64" s="3">
        <v>38</v>
      </c>
      <c r="K64" s="3">
        <v>41</v>
      </c>
      <c r="L64" s="3">
        <v>42</v>
      </c>
      <c r="M64" s="3">
        <v>44</v>
      </c>
      <c r="N64" s="3">
        <v>81</v>
      </c>
      <c r="O64" s="3">
        <v>31</v>
      </c>
      <c r="P64" s="3">
        <v>58</v>
      </c>
      <c r="Q64" s="3">
        <v>25</v>
      </c>
      <c r="R64" s="4">
        <v>57</v>
      </c>
      <c r="S64" s="3">
        <f t="shared" si="7"/>
        <v>673</v>
      </c>
      <c r="T64" s="3">
        <f t="shared" si="8"/>
        <v>615</v>
      </c>
    </row>
    <row r="65" spans="1:20" x14ac:dyDescent="0.35">
      <c r="A65" t="s">
        <v>122</v>
      </c>
      <c r="B65" s="3" t="s">
        <v>22</v>
      </c>
      <c r="C65" s="3" t="s">
        <v>128</v>
      </c>
      <c r="D65" s="4">
        <v>39</v>
      </c>
      <c r="E65" s="3">
        <v>48</v>
      </c>
      <c r="F65" s="3">
        <v>55</v>
      </c>
      <c r="G65" s="3">
        <v>37</v>
      </c>
      <c r="H65" s="3">
        <v>36</v>
      </c>
      <c r="I65" s="3">
        <v>36</v>
      </c>
      <c r="J65" s="3">
        <v>48</v>
      </c>
      <c r="K65" s="3">
        <v>55</v>
      </c>
      <c r="L65" s="3">
        <v>56</v>
      </c>
      <c r="M65" s="3">
        <v>65</v>
      </c>
      <c r="N65" s="3">
        <v>25</v>
      </c>
      <c r="O65" s="3">
        <v>58</v>
      </c>
      <c r="P65" s="3">
        <v>95</v>
      </c>
      <c r="Q65" s="3">
        <v>42</v>
      </c>
      <c r="R65" s="4">
        <v>55</v>
      </c>
      <c r="S65" s="3">
        <f t="shared" si="7"/>
        <v>656</v>
      </c>
      <c r="T65" s="3">
        <f t="shared" si="8"/>
        <v>561</v>
      </c>
    </row>
    <row r="66" spans="1:20" x14ac:dyDescent="0.35">
      <c r="A66" t="s">
        <v>106</v>
      </c>
      <c r="B66" s="3" t="s">
        <v>19</v>
      </c>
      <c r="C66" s="3" t="s">
        <v>127</v>
      </c>
      <c r="D66" s="4">
        <v>33</v>
      </c>
      <c r="E66" s="3">
        <v>68</v>
      </c>
      <c r="F66" s="3">
        <v>47</v>
      </c>
      <c r="G66" s="3">
        <v>65</v>
      </c>
      <c r="H66" s="3">
        <v>59</v>
      </c>
      <c r="I66" s="3">
        <v>54</v>
      </c>
      <c r="J66" s="3">
        <v>44</v>
      </c>
      <c r="K66" s="3">
        <v>37</v>
      </c>
      <c r="L66" s="3">
        <v>30</v>
      </c>
      <c r="M66" s="3">
        <v>40</v>
      </c>
      <c r="N66" s="3">
        <v>50</v>
      </c>
      <c r="O66" s="3">
        <v>35</v>
      </c>
      <c r="P66" s="3">
        <v>95</v>
      </c>
      <c r="Q66" s="3">
        <v>52</v>
      </c>
      <c r="R66" s="4">
        <v>50</v>
      </c>
      <c r="S66" s="3">
        <f t="shared" si="7"/>
        <v>676</v>
      </c>
      <c r="T66" s="3">
        <f t="shared" si="8"/>
        <v>581</v>
      </c>
    </row>
    <row r="68" spans="1:20" x14ac:dyDescent="0.35">
      <c r="A68" s="1" t="s">
        <v>125</v>
      </c>
      <c r="B68" s="4" t="s">
        <v>123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7</v>
      </c>
      <c r="J68" s="4" t="s">
        <v>8</v>
      </c>
      <c r="K68" s="4" t="s">
        <v>9</v>
      </c>
      <c r="L68" s="4" t="s">
        <v>10</v>
      </c>
      <c r="M68" s="4" t="s">
        <v>11</v>
      </c>
      <c r="N68" s="4" t="s">
        <v>12</v>
      </c>
      <c r="O68" s="4" t="s">
        <v>13</v>
      </c>
      <c r="P68" s="4" t="s">
        <v>14</v>
      </c>
      <c r="Q68" s="4" t="s">
        <v>15</v>
      </c>
      <c r="R68" s="4" t="s">
        <v>16</v>
      </c>
      <c r="S68" s="4" t="s">
        <v>17</v>
      </c>
      <c r="T68" s="4" t="s">
        <v>18</v>
      </c>
    </row>
    <row r="69" spans="1:20" x14ac:dyDescent="0.35">
      <c r="A69" s="9" t="s">
        <v>43</v>
      </c>
      <c r="B69" s="10" t="s">
        <v>22</v>
      </c>
      <c r="C69" s="10" t="s">
        <v>23</v>
      </c>
      <c r="D69" s="11">
        <v>29</v>
      </c>
      <c r="E69" s="10">
        <v>79</v>
      </c>
      <c r="F69" s="10">
        <v>84</v>
      </c>
      <c r="G69" s="10">
        <v>82</v>
      </c>
      <c r="H69" s="10">
        <v>82</v>
      </c>
      <c r="I69" s="10">
        <v>83</v>
      </c>
      <c r="J69" s="10">
        <v>81</v>
      </c>
      <c r="K69" s="10">
        <v>77</v>
      </c>
      <c r="L69" s="10">
        <v>76</v>
      </c>
      <c r="M69" s="10">
        <v>80</v>
      </c>
      <c r="N69" s="10">
        <v>92</v>
      </c>
      <c r="O69" s="10">
        <v>33</v>
      </c>
      <c r="P69" s="10">
        <v>84</v>
      </c>
      <c r="Q69" s="10">
        <v>83</v>
      </c>
      <c r="R69" s="11">
        <v>83</v>
      </c>
      <c r="S69" s="10">
        <f t="shared" ref="S69:S112" si="9">SUM(E69:Q69)</f>
        <v>1016</v>
      </c>
      <c r="T69" s="10">
        <f t="shared" ref="T69:T112" si="10">S69-P69</f>
        <v>932</v>
      </c>
    </row>
    <row r="70" spans="1:20" x14ac:dyDescent="0.35">
      <c r="A70" s="9" t="s">
        <v>45</v>
      </c>
      <c r="B70" s="10" t="s">
        <v>21</v>
      </c>
      <c r="C70" s="10" t="s">
        <v>23</v>
      </c>
      <c r="D70" s="11">
        <v>28</v>
      </c>
      <c r="E70" s="10">
        <v>70</v>
      </c>
      <c r="F70" s="10">
        <v>80</v>
      </c>
      <c r="G70" s="10">
        <v>70</v>
      </c>
      <c r="H70" s="10">
        <v>73</v>
      </c>
      <c r="I70" s="10">
        <v>74</v>
      </c>
      <c r="J70" s="10">
        <v>58</v>
      </c>
      <c r="K70" s="10">
        <v>81</v>
      </c>
      <c r="L70" s="10">
        <v>83</v>
      </c>
      <c r="M70" s="10">
        <v>82</v>
      </c>
      <c r="N70" s="10">
        <v>89</v>
      </c>
      <c r="O70" s="10">
        <v>68</v>
      </c>
      <c r="P70" s="10">
        <v>76</v>
      </c>
      <c r="Q70" s="10">
        <v>41</v>
      </c>
      <c r="R70" s="11">
        <v>82</v>
      </c>
      <c r="S70" s="10">
        <f t="shared" si="9"/>
        <v>945</v>
      </c>
      <c r="T70" s="10">
        <f t="shared" si="10"/>
        <v>869</v>
      </c>
    </row>
    <row r="71" spans="1:20" x14ac:dyDescent="0.35">
      <c r="A71" t="s">
        <v>44</v>
      </c>
      <c r="B71" s="3" t="s">
        <v>21</v>
      </c>
      <c r="C71" s="3" t="s">
        <v>23</v>
      </c>
      <c r="D71" s="4">
        <v>30</v>
      </c>
      <c r="E71" s="3">
        <v>67</v>
      </c>
      <c r="F71" s="3">
        <v>74</v>
      </c>
      <c r="G71" s="3">
        <v>69</v>
      </c>
      <c r="H71" s="3">
        <v>70</v>
      </c>
      <c r="I71" s="3">
        <v>71</v>
      </c>
      <c r="J71" s="3">
        <v>62</v>
      </c>
      <c r="K71" s="3">
        <v>73</v>
      </c>
      <c r="L71" s="3">
        <v>91</v>
      </c>
      <c r="M71" s="3">
        <v>89</v>
      </c>
      <c r="N71" s="3">
        <v>91</v>
      </c>
      <c r="O71" s="3">
        <v>59</v>
      </c>
      <c r="P71" s="3">
        <v>89</v>
      </c>
      <c r="Q71" s="3">
        <v>42</v>
      </c>
      <c r="R71" s="4">
        <v>82</v>
      </c>
      <c r="S71" s="3">
        <f t="shared" si="9"/>
        <v>947</v>
      </c>
      <c r="T71" s="3">
        <f t="shared" si="10"/>
        <v>858</v>
      </c>
    </row>
    <row r="72" spans="1:20" s="18" customFormat="1" x14ac:dyDescent="0.35">
      <c r="A72" s="9" t="s">
        <v>46</v>
      </c>
      <c r="B72" s="10" t="s">
        <v>19</v>
      </c>
      <c r="C72" s="10" t="s">
        <v>23</v>
      </c>
      <c r="D72" s="11">
        <v>32</v>
      </c>
      <c r="E72" s="10">
        <v>72</v>
      </c>
      <c r="F72" s="10">
        <v>91</v>
      </c>
      <c r="G72" s="10">
        <v>67</v>
      </c>
      <c r="H72" s="10">
        <v>75</v>
      </c>
      <c r="I72" s="10">
        <v>76</v>
      </c>
      <c r="J72" s="10">
        <v>63</v>
      </c>
      <c r="K72" s="10">
        <v>73</v>
      </c>
      <c r="L72" s="10">
        <v>93</v>
      </c>
      <c r="M72" s="10">
        <v>73</v>
      </c>
      <c r="N72" s="10">
        <v>95</v>
      </c>
      <c r="O72" s="10">
        <v>40</v>
      </c>
      <c r="P72" s="10">
        <v>95</v>
      </c>
      <c r="Q72" s="10">
        <v>66</v>
      </c>
      <c r="R72" s="11">
        <v>82</v>
      </c>
      <c r="S72" s="10">
        <f t="shared" si="9"/>
        <v>979</v>
      </c>
      <c r="T72" s="10">
        <f t="shared" si="10"/>
        <v>884</v>
      </c>
    </row>
    <row r="73" spans="1:20" x14ac:dyDescent="0.35">
      <c r="A73" s="14" t="s">
        <v>164</v>
      </c>
      <c r="B73" s="15" t="s">
        <v>165</v>
      </c>
      <c r="C73" s="15" t="s">
        <v>23</v>
      </c>
      <c r="D73" s="16">
        <v>31</v>
      </c>
      <c r="E73" s="15">
        <v>74</v>
      </c>
      <c r="F73" s="15">
        <v>71</v>
      </c>
      <c r="G73" s="15">
        <v>68</v>
      </c>
      <c r="H73" s="15">
        <v>78</v>
      </c>
      <c r="I73" s="15">
        <v>78</v>
      </c>
      <c r="J73" s="15">
        <v>61</v>
      </c>
      <c r="K73" s="15">
        <v>72</v>
      </c>
      <c r="L73" s="15">
        <v>80</v>
      </c>
      <c r="M73" s="15">
        <v>80</v>
      </c>
      <c r="N73" s="15">
        <v>92</v>
      </c>
      <c r="O73" s="15">
        <v>52</v>
      </c>
      <c r="P73" s="15">
        <v>94</v>
      </c>
      <c r="Q73" s="15">
        <v>67</v>
      </c>
      <c r="R73" s="16">
        <v>81</v>
      </c>
      <c r="S73" s="15">
        <f t="shared" si="9"/>
        <v>967</v>
      </c>
      <c r="T73" s="15">
        <f t="shared" si="10"/>
        <v>873</v>
      </c>
    </row>
    <row r="74" spans="1:20" s="18" customFormat="1" x14ac:dyDescent="0.35">
      <c r="A74" s="14" t="s">
        <v>191</v>
      </c>
      <c r="B74" s="15" t="s">
        <v>192</v>
      </c>
      <c r="C74" s="15" t="s">
        <v>23</v>
      </c>
      <c r="D74" s="16">
        <v>32</v>
      </c>
      <c r="E74" s="15">
        <v>71</v>
      </c>
      <c r="F74" s="15">
        <v>67</v>
      </c>
      <c r="G74" s="15">
        <v>74</v>
      </c>
      <c r="H74" s="15">
        <v>79</v>
      </c>
      <c r="I74" s="15">
        <v>73</v>
      </c>
      <c r="J74" s="15">
        <v>68</v>
      </c>
      <c r="K74" s="15">
        <v>75</v>
      </c>
      <c r="L74" s="15">
        <v>86</v>
      </c>
      <c r="M74" s="15">
        <v>92</v>
      </c>
      <c r="N74" s="15">
        <v>93</v>
      </c>
      <c r="O74" s="15">
        <v>31</v>
      </c>
      <c r="P74" s="15">
        <v>95</v>
      </c>
      <c r="Q74" s="15">
        <v>41</v>
      </c>
      <c r="R74" s="16">
        <v>81</v>
      </c>
      <c r="S74" s="15">
        <f t="shared" ref="S74" si="11">SUM(E74:Q74)</f>
        <v>945</v>
      </c>
      <c r="T74" s="15">
        <f t="shared" ref="T74" si="12">S74-P74</f>
        <v>850</v>
      </c>
    </row>
    <row r="75" spans="1:20" x14ac:dyDescent="0.35">
      <c r="A75" t="s">
        <v>47</v>
      </c>
      <c r="B75" s="3" t="s">
        <v>19</v>
      </c>
      <c r="C75" s="3" t="s">
        <v>23</v>
      </c>
      <c r="D75" s="4">
        <v>33</v>
      </c>
      <c r="E75" s="3">
        <v>50</v>
      </c>
      <c r="F75" s="3">
        <v>91</v>
      </c>
      <c r="G75" s="3">
        <v>39</v>
      </c>
      <c r="H75" s="3">
        <v>74</v>
      </c>
      <c r="I75" s="3">
        <v>74</v>
      </c>
      <c r="J75" s="3">
        <v>72</v>
      </c>
      <c r="K75" s="3">
        <v>80</v>
      </c>
      <c r="L75" s="3">
        <v>92</v>
      </c>
      <c r="M75" s="3">
        <v>82</v>
      </c>
      <c r="N75" s="3">
        <v>80</v>
      </c>
      <c r="O75" s="3">
        <v>65</v>
      </c>
      <c r="P75" s="3">
        <v>95</v>
      </c>
      <c r="Q75" s="3">
        <v>91</v>
      </c>
      <c r="R75" s="4">
        <v>81</v>
      </c>
      <c r="S75" s="3">
        <f t="shared" si="9"/>
        <v>985</v>
      </c>
      <c r="T75" s="3">
        <f t="shared" si="10"/>
        <v>890</v>
      </c>
    </row>
    <row r="76" spans="1:20" s="18" customFormat="1" x14ac:dyDescent="0.35">
      <c r="A76" s="9" t="s">
        <v>48</v>
      </c>
      <c r="B76" s="10" t="s">
        <v>22</v>
      </c>
      <c r="C76" s="10" t="s">
        <v>23</v>
      </c>
      <c r="D76" s="11">
        <v>30</v>
      </c>
      <c r="E76" s="10">
        <v>75</v>
      </c>
      <c r="F76" s="10">
        <v>73</v>
      </c>
      <c r="G76" s="10">
        <v>89</v>
      </c>
      <c r="H76" s="10">
        <v>82</v>
      </c>
      <c r="I76" s="10">
        <v>81</v>
      </c>
      <c r="J76" s="10">
        <v>82</v>
      </c>
      <c r="K76" s="10">
        <v>70</v>
      </c>
      <c r="L76" s="10">
        <v>50</v>
      </c>
      <c r="M76" s="10">
        <v>82</v>
      </c>
      <c r="N76" s="10">
        <v>93</v>
      </c>
      <c r="O76" s="10">
        <v>35</v>
      </c>
      <c r="P76" s="10">
        <v>89</v>
      </c>
      <c r="Q76" s="10">
        <v>78</v>
      </c>
      <c r="R76" s="11">
        <v>80</v>
      </c>
      <c r="S76" s="10">
        <f t="shared" si="9"/>
        <v>979</v>
      </c>
      <c r="T76" s="10">
        <f t="shared" si="10"/>
        <v>890</v>
      </c>
    </row>
    <row r="77" spans="1:20" x14ac:dyDescent="0.35">
      <c r="A77" t="s">
        <v>49</v>
      </c>
      <c r="B77" s="3" t="s">
        <v>22</v>
      </c>
      <c r="C77" s="3" t="s">
        <v>23</v>
      </c>
      <c r="D77" s="4">
        <v>33</v>
      </c>
      <c r="E77" s="3">
        <v>76</v>
      </c>
      <c r="F77" s="3">
        <v>74</v>
      </c>
      <c r="G77" s="3">
        <v>83</v>
      </c>
      <c r="H77" s="3">
        <v>80</v>
      </c>
      <c r="I77" s="3">
        <v>79</v>
      </c>
      <c r="J77" s="3">
        <v>83</v>
      </c>
      <c r="K77" s="3">
        <v>74</v>
      </c>
      <c r="L77" s="3">
        <v>72</v>
      </c>
      <c r="M77" s="3">
        <v>72</v>
      </c>
      <c r="N77" s="3">
        <v>91</v>
      </c>
      <c r="O77" s="3">
        <v>30</v>
      </c>
      <c r="P77" s="3">
        <v>95</v>
      </c>
      <c r="Q77" s="3">
        <v>52</v>
      </c>
      <c r="R77" s="4">
        <v>80</v>
      </c>
      <c r="S77" s="3">
        <f t="shared" si="9"/>
        <v>961</v>
      </c>
      <c r="T77" s="3">
        <f t="shared" si="10"/>
        <v>866</v>
      </c>
    </row>
    <row r="78" spans="1:20" x14ac:dyDescent="0.35">
      <c r="A78" s="9" t="s">
        <v>52</v>
      </c>
      <c r="B78" s="10" t="s">
        <v>21</v>
      </c>
      <c r="C78" s="10" t="s">
        <v>23</v>
      </c>
      <c r="D78" s="11">
        <v>26</v>
      </c>
      <c r="E78" s="10">
        <v>66</v>
      </c>
      <c r="F78" s="10">
        <v>80</v>
      </c>
      <c r="G78" s="10">
        <v>76</v>
      </c>
      <c r="H78" s="10">
        <v>54</v>
      </c>
      <c r="I78" s="10">
        <v>53</v>
      </c>
      <c r="J78" s="10">
        <v>35</v>
      </c>
      <c r="K78" s="10">
        <v>83</v>
      </c>
      <c r="L78" s="10">
        <v>83</v>
      </c>
      <c r="M78" s="10">
        <v>82</v>
      </c>
      <c r="N78" s="10">
        <v>93</v>
      </c>
      <c r="O78" s="10">
        <v>37</v>
      </c>
      <c r="P78" s="10">
        <v>63</v>
      </c>
      <c r="Q78" s="10">
        <v>38</v>
      </c>
      <c r="R78" s="11">
        <v>79</v>
      </c>
      <c r="S78" s="10">
        <f t="shared" si="9"/>
        <v>843</v>
      </c>
      <c r="T78" s="10">
        <f t="shared" si="10"/>
        <v>780</v>
      </c>
    </row>
    <row r="79" spans="1:20" s="17" customFormat="1" x14ac:dyDescent="0.35">
      <c r="A79" s="14" t="s">
        <v>187</v>
      </c>
      <c r="B79" s="15" t="s">
        <v>189</v>
      </c>
      <c r="C79" s="15" t="s">
        <v>23</v>
      </c>
      <c r="D79" s="16">
        <v>29</v>
      </c>
      <c r="E79" s="15">
        <v>65</v>
      </c>
      <c r="F79" s="15">
        <v>64</v>
      </c>
      <c r="G79" s="15">
        <v>71</v>
      </c>
      <c r="H79" s="15">
        <v>75</v>
      </c>
      <c r="I79" s="15">
        <v>74</v>
      </c>
      <c r="J79" s="15">
        <v>60</v>
      </c>
      <c r="K79" s="15">
        <v>77</v>
      </c>
      <c r="L79" s="15">
        <v>88</v>
      </c>
      <c r="M79" s="15">
        <v>71</v>
      </c>
      <c r="N79" s="15">
        <v>93</v>
      </c>
      <c r="O79" s="15">
        <v>51</v>
      </c>
      <c r="P79" s="15">
        <v>75</v>
      </c>
      <c r="Q79" s="15">
        <v>46</v>
      </c>
      <c r="R79" s="16">
        <v>79</v>
      </c>
      <c r="S79" s="15">
        <f t="shared" ref="S79" si="13">SUM(E79:Q79)</f>
        <v>910</v>
      </c>
      <c r="T79" s="15">
        <f t="shared" ref="T79" si="14">S79-P79</f>
        <v>835</v>
      </c>
    </row>
    <row r="80" spans="1:20" x14ac:dyDescent="0.35">
      <c r="A80" t="s">
        <v>50</v>
      </c>
      <c r="B80" s="3" t="s">
        <v>19</v>
      </c>
      <c r="C80" s="3" t="s">
        <v>23</v>
      </c>
      <c r="D80" s="4">
        <v>29</v>
      </c>
      <c r="E80" s="3">
        <v>73</v>
      </c>
      <c r="F80" s="3">
        <v>74</v>
      </c>
      <c r="G80" s="3">
        <v>74</v>
      </c>
      <c r="H80" s="3">
        <v>69</v>
      </c>
      <c r="I80" s="3">
        <v>68</v>
      </c>
      <c r="J80" s="3">
        <v>58</v>
      </c>
      <c r="K80" s="3">
        <v>76</v>
      </c>
      <c r="L80" s="3">
        <v>73</v>
      </c>
      <c r="M80" s="3">
        <v>86</v>
      </c>
      <c r="N80" s="3">
        <v>92</v>
      </c>
      <c r="O80" s="3">
        <v>28</v>
      </c>
      <c r="P80" s="3">
        <v>81</v>
      </c>
      <c r="Q80" s="3">
        <v>54</v>
      </c>
      <c r="R80" s="4">
        <v>79</v>
      </c>
      <c r="S80" s="3">
        <f t="shared" si="9"/>
        <v>906</v>
      </c>
      <c r="T80" s="3">
        <f t="shared" si="10"/>
        <v>825</v>
      </c>
    </row>
    <row r="81" spans="1:20" x14ac:dyDescent="0.35">
      <c r="A81" t="s">
        <v>51</v>
      </c>
      <c r="B81" s="3" t="s">
        <v>19</v>
      </c>
      <c r="C81" s="3" t="s">
        <v>23</v>
      </c>
      <c r="D81" s="4">
        <v>31</v>
      </c>
      <c r="E81" s="3">
        <v>82</v>
      </c>
      <c r="F81" s="3">
        <v>81</v>
      </c>
      <c r="G81" s="3">
        <v>81</v>
      </c>
      <c r="H81" s="3">
        <v>66</v>
      </c>
      <c r="I81" s="3">
        <v>65</v>
      </c>
      <c r="J81" s="3">
        <v>69</v>
      </c>
      <c r="K81" s="3">
        <v>60</v>
      </c>
      <c r="L81" s="3">
        <v>79</v>
      </c>
      <c r="M81" s="3">
        <v>66</v>
      </c>
      <c r="N81" s="3">
        <v>93</v>
      </c>
      <c r="O81" s="3">
        <v>28</v>
      </c>
      <c r="P81" s="3">
        <v>91</v>
      </c>
      <c r="Q81" s="3">
        <v>54</v>
      </c>
      <c r="R81" s="4">
        <v>79</v>
      </c>
      <c r="S81" s="3">
        <f t="shared" si="9"/>
        <v>915</v>
      </c>
      <c r="T81" s="3">
        <f t="shared" si="10"/>
        <v>824</v>
      </c>
    </row>
    <row r="82" spans="1:20" x14ac:dyDescent="0.35">
      <c r="A82" t="s">
        <v>53</v>
      </c>
      <c r="B82" s="3" t="s">
        <v>21</v>
      </c>
      <c r="C82" s="3" t="s">
        <v>23</v>
      </c>
      <c r="D82" s="4">
        <v>29</v>
      </c>
      <c r="E82" s="3">
        <v>74</v>
      </c>
      <c r="F82" s="3">
        <v>73</v>
      </c>
      <c r="G82" s="3">
        <v>65</v>
      </c>
      <c r="H82" s="3">
        <v>72</v>
      </c>
      <c r="I82" s="3">
        <v>72</v>
      </c>
      <c r="J82" s="3">
        <v>51</v>
      </c>
      <c r="K82" s="3">
        <v>75</v>
      </c>
      <c r="L82" s="3">
        <v>77</v>
      </c>
      <c r="M82" s="3">
        <v>72</v>
      </c>
      <c r="N82" s="3">
        <v>88</v>
      </c>
      <c r="O82" s="3">
        <v>59</v>
      </c>
      <c r="P82" s="3">
        <v>78</v>
      </c>
      <c r="Q82" s="3">
        <v>48</v>
      </c>
      <c r="R82" s="4">
        <v>78</v>
      </c>
      <c r="S82" s="3">
        <f t="shared" si="9"/>
        <v>904</v>
      </c>
      <c r="T82" s="3">
        <f t="shared" si="10"/>
        <v>826</v>
      </c>
    </row>
    <row r="83" spans="1:20" x14ac:dyDescent="0.35">
      <c r="A83" t="s">
        <v>54</v>
      </c>
      <c r="B83" s="3" t="s">
        <v>21</v>
      </c>
      <c r="C83" s="3" t="s">
        <v>23</v>
      </c>
      <c r="D83" s="4">
        <v>29</v>
      </c>
      <c r="E83" s="3">
        <v>61</v>
      </c>
      <c r="F83" s="3">
        <v>74</v>
      </c>
      <c r="G83" s="3">
        <v>62</v>
      </c>
      <c r="H83" s="3">
        <v>73</v>
      </c>
      <c r="I83" s="3">
        <v>71</v>
      </c>
      <c r="J83" s="3">
        <v>29</v>
      </c>
      <c r="K83" s="3">
        <v>74</v>
      </c>
      <c r="L83" s="3">
        <v>78</v>
      </c>
      <c r="M83" s="3">
        <v>78</v>
      </c>
      <c r="N83" s="3">
        <v>82</v>
      </c>
      <c r="O83" s="3">
        <v>77</v>
      </c>
      <c r="P83" s="3">
        <v>78</v>
      </c>
      <c r="Q83" s="3">
        <v>43</v>
      </c>
      <c r="R83" s="4">
        <v>78</v>
      </c>
      <c r="S83" s="3">
        <f t="shared" si="9"/>
        <v>880</v>
      </c>
      <c r="T83" s="3">
        <f t="shared" si="10"/>
        <v>802</v>
      </c>
    </row>
    <row r="84" spans="1:20" s="18" customFormat="1" x14ac:dyDescent="0.35">
      <c r="A84" s="14" t="s">
        <v>210</v>
      </c>
      <c r="B84" s="15" t="s">
        <v>216</v>
      </c>
      <c r="C84" s="15" t="s">
        <v>23</v>
      </c>
      <c r="D84" s="16">
        <v>27</v>
      </c>
      <c r="E84" s="15">
        <v>50</v>
      </c>
      <c r="F84" s="15">
        <v>92</v>
      </c>
      <c r="G84" s="15">
        <v>65</v>
      </c>
      <c r="H84" s="15">
        <v>72</v>
      </c>
      <c r="I84" s="15">
        <v>71</v>
      </c>
      <c r="J84" s="15">
        <v>57</v>
      </c>
      <c r="K84" s="15">
        <v>88</v>
      </c>
      <c r="L84" s="15">
        <v>71</v>
      </c>
      <c r="M84" s="15">
        <v>91</v>
      </c>
      <c r="N84" s="15">
        <v>93</v>
      </c>
      <c r="O84" s="15">
        <v>33</v>
      </c>
      <c r="P84" s="15">
        <v>68</v>
      </c>
      <c r="Q84" s="15">
        <v>35</v>
      </c>
      <c r="R84" s="16">
        <v>78</v>
      </c>
      <c r="S84" s="15">
        <f t="shared" ref="S84" si="15">SUM(E84:Q84)</f>
        <v>886</v>
      </c>
      <c r="T84" s="15">
        <f t="shared" ref="T84" si="16">S84-P84</f>
        <v>818</v>
      </c>
    </row>
    <row r="85" spans="1:20" x14ac:dyDescent="0.35">
      <c r="A85" s="14" t="s">
        <v>178</v>
      </c>
      <c r="B85" s="15" t="s">
        <v>182</v>
      </c>
      <c r="C85" s="15" t="s">
        <v>23</v>
      </c>
      <c r="D85" s="16">
        <v>27</v>
      </c>
      <c r="E85" s="15">
        <v>79</v>
      </c>
      <c r="F85" s="15">
        <v>74</v>
      </c>
      <c r="G85" s="15">
        <v>81</v>
      </c>
      <c r="H85" s="15">
        <v>67</v>
      </c>
      <c r="I85" s="15">
        <v>69</v>
      </c>
      <c r="J85" s="15">
        <v>53</v>
      </c>
      <c r="K85" s="15">
        <v>77</v>
      </c>
      <c r="L85" s="15">
        <v>54</v>
      </c>
      <c r="M85" s="15">
        <v>72</v>
      </c>
      <c r="N85" s="15">
        <v>86</v>
      </c>
      <c r="O85" s="15">
        <v>39</v>
      </c>
      <c r="P85" s="15">
        <v>71</v>
      </c>
      <c r="Q85" s="15">
        <v>69</v>
      </c>
      <c r="R85" s="16">
        <v>77</v>
      </c>
      <c r="S85" s="15">
        <f t="shared" si="9"/>
        <v>891</v>
      </c>
      <c r="T85" s="15">
        <f t="shared" si="10"/>
        <v>820</v>
      </c>
    </row>
    <row r="86" spans="1:20" x14ac:dyDescent="0.35">
      <c r="A86" t="s">
        <v>56</v>
      </c>
      <c r="B86" s="3" t="s">
        <v>22</v>
      </c>
      <c r="C86" s="3" t="s">
        <v>23</v>
      </c>
      <c r="D86" s="4">
        <v>26</v>
      </c>
      <c r="E86" s="3">
        <v>78</v>
      </c>
      <c r="F86" s="3">
        <v>59</v>
      </c>
      <c r="G86" s="3">
        <v>85</v>
      </c>
      <c r="H86" s="3">
        <v>77</v>
      </c>
      <c r="I86" s="3">
        <v>77</v>
      </c>
      <c r="J86" s="3">
        <v>71</v>
      </c>
      <c r="K86" s="3">
        <v>49</v>
      </c>
      <c r="L86" s="3">
        <v>68</v>
      </c>
      <c r="M86" s="3">
        <v>74</v>
      </c>
      <c r="N86" s="3">
        <v>87</v>
      </c>
      <c r="O86" s="3">
        <v>28</v>
      </c>
      <c r="P86" s="3">
        <v>69</v>
      </c>
      <c r="Q86" s="3">
        <v>63</v>
      </c>
      <c r="R86" s="4">
        <v>76</v>
      </c>
      <c r="S86" s="3">
        <f t="shared" si="9"/>
        <v>885</v>
      </c>
      <c r="T86" s="3">
        <f t="shared" si="10"/>
        <v>816</v>
      </c>
    </row>
    <row r="87" spans="1:20" x14ac:dyDescent="0.35">
      <c r="A87" t="s">
        <v>55</v>
      </c>
      <c r="B87" s="3" t="s">
        <v>19</v>
      </c>
      <c r="C87" s="3" t="s">
        <v>23</v>
      </c>
      <c r="D87" s="4">
        <v>34</v>
      </c>
      <c r="E87" s="3">
        <v>66</v>
      </c>
      <c r="F87" s="3">
        <v>71</v>
      </c>
      <c r="G87" s="3">
        <v>73</v>
      </c>
      <c r="H87" s="3">
        <v>69</v>
      </c>
      <c r="I87" s="3">
        <v>69</v>
      </c>
      <c r="J87" s="3">
        <v>53</v>
      </c>
      <c r="K87" s="3">
        <v>80</v>
      </c>
      <c r="L87" s="3">
        <v>64</v>
      </c>
      <c r="M87" s="3">
        <v>77</v>
      </c>
      <c r="N87" s="3">
        <v>90</v>
      </c>
      <c r="O87" s="3">
        <v>31</v>
      </c>
      <c r="P87" s="3">
        <v>95</v>
      </c>
      <c r="Q87" s="3">
        <v>66</v>
      </c>
      <c r="R87" s="4">
        <v>76</v>
      </c>
      <c r="S87" s="3">
        <f t="shared" si="9"/>
        <v>904</v>
      </c>
      <c r="T87" s="3">
        <f t="shared" si="10"/>
        <v>809</v>
      </c>
    </row>
    <row r="88" spans="1:20" x14ac:dyDescent="0.35">
      <c r="A88" t="s">
        <v>58</v>
      </c>
      <c r="B88" s="3" t="s">
        <v>21</v>
      </c>
      <c r="C88" s="3" t="s">
        <v>23</v>
      </c>
      <c r="D88" s="4">
        <v>22</v>
      </c>
      <c r="E88" s="3">
        <v>45</v>
      </c>
      <c r="F88" s="3">
        <v>78</v>
      </c>
      <c r="G88" s="3">
        <v>40</v>
      </c>
      <c r="H88" s="3">
        <v>52</v>
      </c>
      <c r="I88" s="3">
        <v>65</v>
      </c>
      <c r="J88" s="3">
        <v>32</v>
      </c>
      <c r="K88" s="3">
        <v>80</v>
      </c>
      <c r="L88" s="3">
        <v>81</v>
      </c>
      <c r="M88" s="3">
        <v>70</v>
      </c>
      <c r="N88" s="3">
        <v>87</v>
      </c>
      <c r="O88" s="3">
        <v>72</v>
      </c>
      <c r="P88" s="3">
        <v>49</v>
      </c>
      <c r="Q88" s="3">
        <v>25</v>
      </c>
      <c r="R88" s="4">
        <v>75</v>
      </c>
      <c r="S88" s="3">
        <f t="shared" si="9"/>
        <v>776</v>
      </c>
      <c r="T88" s="3">
        <f t="shared" si="10"/>
        <v>727</v>
      </c>
    </row>
    <row r="89" spans="1:20" x14ac:dyDescent="0.35">
      <c r="A89" t="s">
        <v>57</v>
      </c>
      <c r="B89" s="3" t="s">
        <v>19</v>
      </c>
      <c r="C89" s="3" t="s">
        <v>23</v>
      </c>
      <c r="D89" s="4">
        <v>24</v>
      </c>
      <c r="E89" s="3">
        <v>73</v>
      </c>
      <c r="F89" s="3">
        <v>74</v>
      </c>
      <c r="G89" s="3">
        <v>72</v>
      </c>
      <c r="H89" s="3">
        <v>60</v>
      </c>
      <c r="I89" s="3">
        <v>63</v>
      </c>
      <c r="J89" s="3">
        <v>31</v>
      </c>
      <c r="K89" s="3">
        <v>62</v>
      </c>
      <c r="L89" s="3">
        <v>80</v>
      </c>
      <c r="M89" s="3">
        <v>58</v>
      </c>
      <c r="N89" s="3">
        <v>94</v>
      </c>
      <c r="O89" s="3">
        <v>36</v>
      </c>
      <c r="P89" s="3">
        <v>50</v>
      </c>
      <c r="Q89" s="3">
        <v>47</v>
      </c>
      <c r="R89" s="4">
        <v>75</v>
      </c>
      <c r="S89" s="3">
        <f t="shared" si="9"/>
        <v>800</v>
      </c>
      <c r="T89" s="3">
        <f t="shared" si="10"/>
        <v>750</v>
      </c>
    </row>
    <row r="90" spans="1:20" x14ac:dyDescent="0.35">
      <c r="A90" t="s">
        <v>59</v>
      </c>
      <c r="B90" s="3" t="s">
        <v>19</v>
      </c>
      <c r="C90" s="3" t="s">
        <v>23</v>
      </c>
      <c r="D90" s="4">
        <v>25</v>
      </c>
      <c r="E90" s="3">
        <v>71</v>
      </c>
      <c r="F90" s="3">
        <v>62</v>
      </c>
      <c r="G90" s="3">
        <v>72</v>
      </c>
      <c r="H90" s="3">
        <v>71</v>
      </c>
      <c r="I90" s="3">
        <v>50</v>
      </c>
      <c r="J90" s="3">
        <v>61</v>
      </c>
      <c r="K90" s="3">
        <v>50</v>
      </c>
      <c r="L90" s="3">
        <v>80</v>
      </c>
      <c r="M90" s="3">
        <v>70</v>
      </c>
      <c r="N90" s="3">
        <v>93</v>
      </c>
      <c r="O90" s="3">
        <v>41</v>
      </c>
      <c r="P90" s="3">
        <v>55</v>
      </c>
      <c r="Q90" s="3">
        <v>68</v>
      </c>
      <c r="R90" s="4">
        <v>75</v>
      </c>
      <c r="S90" s="3">
        <f t="shared" si="9"/>
        <v>844</v>
      </c>
      <c r="T90" s="3">
        <f t="shared" si="10"/>
        <v>789</v>
      </c>
    </row>
    <row r="91" spans="1:20" s="18" customFormat="1" x14ac:dyDescent="0.35">
      <c r="A91" s="14" t="s">
        <v>211</v>
      </c>
      <c r="B91" s="15" t="s">
        <v>217</v>
      </c>
      <c r="C91" s="15" t="s">
        <v>23</v>
      </c>
      <c r="D91" s="16">
        <v>29</v>
      </c>
      <c r="E91" s="15">
        <v>63</v>
      </c>
      <c r="F91" s="15">
        <v>74</v>
      </c>
      <c r="G91" s="15">
        <v>62</v>
      </c>
      <c r="H91" s="15">
        <v>62</v>
      </c>
      <c r="I91" s="15">
        <v>59</v>
      </c>
      <c r="J91" s="15">
        <v>50</v>
      </c>
      <c r="K91" s="15">
        <v>82</v>
      </c>
      <c r="L91" s="15">
        <v>69</v>
      </c>
      <c r="M91" s="15">
        <v>62</v>
      </c>
      <c r="N91" s="15">
        <v>87</v>
      </c>
      <c r="O91" s="15">
        <v>70</v>
      </c>
      <c r="P91" s="15">
        <v>78</v>
      </c>
      <c r="Q91" s="15">
        <v>38</v>
      </c>
      <c r="R91" s="16">
        <v>75</v>
      </c>
      <c r="S91" s="15">
        <f t="shared" ref="S91" si="17">SUM(E91:Q91)</f>
        <v>856</v>
      </c>
      <c r="T91" s="15">
        <f t="shared" ref="T91" si="18">S91-P91</f>
        <v>778</v>
      </c>
    </row>
    <row r="92" spans="1:20" x14ac:dyDescent="0.35">
      <c r="A92" s="9" t="s">
        <v>60</v>
      </c>
      <c r="B92" s="10" t="s">
        <v>22</v>
      </c>
      <c r="C92" s="10" t="s">
        <v>23</v>
      </c>
      <c r="D92" s="11">
        <v>19</v>
      </c>
      <c r="E92" s="10">
        <v>57</v>
      </c>
      <c r="F92" s="10">
        <v>71</v>
      </c>
      <c r="G92" s="10">
        <v>65</v>
      </c>
      <c r="H92" s="10">
        <v>64</v>
      </c>
      <c r="I92" s="10">
        <v>74</v>
      </c>
      <c r="J92" s="10">
        <v>58</v>
      </c>
      <c r="K92" s="10">
        <v>88</v>
      </c>
      <c r="L92" s="10">
        <v>69</v>
      </c>
      <c r="M92" s="10">
        <v>68</v>
      </c>
      <c r="N92" s="10">
        <v>82</v>
      </c>
      <c r="O92" s="10">
        <v>50</v>
      </c>
      <c r="P92" s="10">
        <v>34</v>
      </c>
      <c r="Q92" s="10">
        <v>61</v>
      </c>
      <c r="R92" s="11">
        <v>73</v>
      </c>
      <c r="S92" s="10">
        <f t="shared" si="9"/>
        <v>841</v>
      </c>
      <c r="T92" s="10">
        <f t="shared" si="10"/>
        <v>807</v>
      </c>
    </row>
    <row r="93" spans="1:20" x14ac:dyDescent="0.35">
      <c r="A93" s="14" t="s">
        <v>177</v>
      </c>
      <c r="B93" s="15" t="s">
        <v>181</v>
      </c>
      <c r="C93" s="15" t="s">
        <v>23</v>
      </c>
      <c r="D93" s="16">
        <v>23</v>
      </c>
      <c r="E93" s="15">
        <v>55</v>
      </c>
      <c r="F93" s="15">
        <v>70</v>
      </c>
      <c r="G93" s="15">
        <v>51</v>
      </c>
      <c r="H93" s="15">
        <v>53</v>
      </c>
      <c r="I93" s="15">
        <v>56</v>
      </c>
      <c r="J93" s="15">
        <v>50</v>
      </c>
      <c r="K93" s="15">
        <v>70</v>
      </c>
      <c r="L93" s="15">
        <v>84</v>
      </c>
      <c r="M93" s="15">
        <v>78</v>
      </c>
      <c r="N93" s="15">
        <v>40</v>
      </c>
      <c r="O93" s="15">
        <v>75</v>
      </c>
      <c r="P93" s="15">
        <v>48</v>
      </c>
      <c r="Q93" s="15">
        <v>57</v>
      </c>
      <c r="R93" s="16">
        <v>72</v>
      </c>
      <c r="S93" s="15">
        <f t="shared" si="9"/>
        <v>787</v>
      </c>
      <c r="T93" s="15">
        <f t="shared" si="10"/>
        <v>739</v>
      </c>
    </row>
    <row r="94" spans="1:20" x14ac:dyDescent="0.35">
      <c r="A94" t="s">
        <v>61</v>
      </c>
      <c r="B94" s="3" t="s">
        <v>22</v>
      </c>
      <c r="C94" s="3" t="s">
        <v>23</v>
      </c>
      <c r="D94" s="4">
        <v>36</v>
      </c>
      <c r="E94" s="3">
        <v>51</v>
      </c>
      <c r="F94" s="3">
        <v>60</v>
      </c>
      <c r="G94" s="3">
        <v>61</v>
      </c>
      <c r="H94" s="3">
        <v>68</v>
      </c>
      <c r="I94" s="3">
        <v>69</v>
      </c>
      <c r="J94" s="3">
        <v>74</v>
      </c>
      <c r="K94" s="3">
        <v>66</v>
      </c>
      <c r="L94" s="3">
        <v>70</v>
      </c>
      <c r="M94" s="3">
        <v>70</v>
      </c>
      <c r="N94" s="3">
        <v>86</v>
      </c>
      <c r="O94" s="3">
        <v>35</v>
      </c>
      <c r="P94" s="3">
        <v>95</v>
      </c>
      <c r="Q94" s="3">
        <v>48</v>
      </c>
      <c r="R94" s="4">
        <v>70</v>
      </c>
      <c r="S94" s="3">
        <f t="shared" si="9"/>
        <v>853</v>
      </c>
      <c r="T94" s="3">
        <f t="shared" si="10"/>
        <v>758</v>
      </c>
    </row>
    <row r="95" spans="1:20" s="17" customFormat="1" x14ac:dyDescent="0.35">
      <c r="A95" s="14" t="s">
        <v>190</v>
      </c>
      <c r="B95" s="15" t="s">
        <v>138</v>
      </c>
      <c r="C95" s="15" t="s">
        <v>23</v>
      </c>
      <c r="D95" s="16">
        <v>21</v>
      </c>
      <c r="E95" s="15">
        <v>74</v>
      </c>
      <c r="F95" s="15">
        <v>51</v>
      </c>
      <c r="G95" s="15">
        <v>69</v>
      </c>
      <c r="H95" s="15">
        <v>55</v>
      </c>
      <c r="I95" s="15">
        <v>60</v>
      </c>
      <c r="J95" s="15">
        <v>43</v>
      </c>
      <c r="K95" s="15">
        <v>77</v>
      </c>
      <c r="L95" s="15">
        <v>78</v>
      </c>
      <c r="M95" s="15">
        <v>60</v>
      </c>
      <c r="N95" s="15">
        <v>67</v>
      </c>
      <c r="O95" s="15">
        <v>61</v>
      </c>
      <c r="P95" s="15">
        <v>35</v>
      </c>
      <c r="Q95" s="15">
        <v>47</v>
      </c>
      <c r="R95" s="16">
        <v>69</v>
      </c>
      <c r="S95" s="15">
        <f t="shared" ref="S95" si="19">SUM(E95:Q95)</f>
        <v>777</v>
      </c>
      <c r="T95" s="15">
        <f t="shared" ref="T95" si="20">S95-P95</f>
        <v>742</v>
      </c>
    </row>
    <row r="96" spans="1:20" s="18" customFormat="1" x14ac:dyDescent="0.35">
      <c r="A96" s="9" t="s">
        <v>63</v>
      </c>
      <c r="B96" s="10" t="s">
        <v>22</v>
      </c>
      <c r="C96" s="10" t="s">
        <v>23</v>
      </c>
      <c r="D96" s="11">
        <v>20</v>
      </c>
      <c r="E96" s="10">
        <v>54</v>
      </c>
      <c r="F96" s="10">
        <v>65</v>
      </c>
      <c r="G96" s="10">
        <v>61</v>
      </c>
      <c r="H96" s="10">
        <v>65</v>
      </c>
      <c r="I96" s="10">
        <v>63</v>
      </c>
      <c r="J96" s="10">
        <v>66</v>
      </c>
      <c r="K96" s="10">
        <v>64</v>
      </c>
      <c r="L96" s="10">
        <v>67</v>
      </c>
      <c r="M96" s="10">
        <v>66</v>
      </c>
      <c r="N96" s="10">
        <v>64</v>
      </c>
      <c r="O96" s="10">
        <v>61</v>
      </c>
      <c r="P96" s="10">
        <v>39</v>
      </c>
      <c r="Q96" s="10">
        <v>58</v>
      </c>
      <c r="R96" s="11">
        <v>68</v>
      </c>
      <c r="S96" s="10">
        <f t="shared" si="9"/>
        <v>793</v>
      </c>
      <c r="T96" s="10">
        <f t="shared" si="10"/>
        <v>754</v>
      </c>
    </row>
    <row r="97" spans="1:20" x14ac:dyDescent="0.35">
      <c r="A97" t="s">
        <v>64</v>
      </c>
      <c r="B97" s="3" t="s">
        <v>19</v>
      </c>
      <c r="C97" s="3" t="s">
        <v>23</v>
      </c>
      <c r="D97" s="4">
        <v>22</v>
      </c>
      <c r="E97" s="3">
        <v>62</v>
      </c>
      <c r="F97" s="3">
        <v>62</v>
      </c>
      <c r="G97" s="3">
        <v>63</v>
      </c>
      <c r="H97" s="3">
        <v>62</v>
      </c>
      <c r="I97" s="3">
        <v>58</v>
      </c>
      <c r="J97" s="3">
        <v>62</v>
      </c>
      <c r="K97" s="3">
        <v>62</v>
      </c>
      <c r="L97" s="3">
        <v>77</v>
      </c>
      <c r="M97" s="3">
        <v>63</v>
      </c>
      <c r="N97" s="3">
        <v>68</v>
      </c>
      <c r="O97" s="3">
        <v>50</v>
      </c>
      <c r="P97" s="3">
        <v>43</v>
      </c>
      <c r="Q97" s="3">
        <v>50</v>
      </c>
      <c r="R97" s="4">
        <v>68</v>
      </c>
      <c r="S97" s="3">
        <f t="shared" si="9"/>
        <v>782</v>
      </c>
      <c r="T97" s="3">
        <f t="shared" si="10"/>
        <v>739</v>
      </c>
    </row>
    <row r="98" spans="1:20" x14ac:dyDescent="0.35">
      <c r="A98" t="s">
        <v>62</v>
      </c>
      <c r="B98" s="3" t="s">
        <v>21</v>
      </c>
      <c r="C98" s="3" t="s">
        <v>23</v>
      </c>
      <c r="D98" s="4">
        <v>35</v>
      </c>
      <c r="E98" s="3">
        <v>45</v>
      </c>
      <c r="F98" s="3">
        <v>68</v>
      </c>
      <c r="G98" s="3">
        <v>65</v>
      </c>
      <c r="H98" s="3">
        <v>64</v>
      </c>
      <c r="I98" s="3">
        <v>62</v>
      </c>
      <c r="J98" s="3">
        <v>56</v>
      </c>
      <c r="K98" s="3">
        <v>60</v>
      </c>
      <c r="L98" s="3">
        <v>70</v>
      </c>
      <c r="M98" s="3">
        <v>62</v>
      </c>
      <c r="N98" s="3">
        <v>79</v>
      </c>
      <c r="O98" s="3">
        <v>44</v>
      </c>
      <c r="P98" s="3">
        <v>95</v>
      </c>
      <c r="Q98" s="3">
        <v>53</v>
      </c>
      <c r="R98" s="4">
        <v>68</v>
      </c>
      <c r="S98" s="3">
        <f t="shared" si="9"/>
        <v>823</v>
      </c>
      <c r="T98" s="3">
        <f t="shared" si="10"/>
        <v>728</v>
      </c>
    </row>
    <row r="99" spans="1:20" x14ac:dyDescent="0.35">
      <c r="A99" s="5" t="s">
        <v>133</v>
      </c>
      <c r="B99" s="6" t="s">
        <v>138</v>
      </c>
      <c r="C99" s="7" t="s">
        <v>23</v>
      </c>
      <c r="D99" s="6">
        <v>21</v>
      </c>
      <c r="E99" s="6">
        <v>58</v>
      </c>
      <c r="F99" s="6">
        <v>66</v>
      </c>
      <c r="G99" s="6">
        <v>35</v>
      </c>
      <c r="H99" s="6">
        <v>61</v>
      </c>
      <c r="I99" s="6">
        <v>52</v>
      </c>
      <c r="J99" s="6">
        <v>56</v>
      </c>
      <c r="K99" s="6">
        <v>64</v>
      </c>
      <c r="L99" s="6">
        <v>63</v>
      </c>
      <c r="M99" s="6">
        <v>67</v>
      </c>
      <c r="N99" s="6">
        <v>74</v>
      </c>
      <c r="O99" s="7">
        <v>58</v>
      </c>
      <c r="P99" s="6">
        <v>35</v>
      </c>
      <c r="Q99" s="6">
        <v>51</v>
      </c>
      <c r="R99" s="7">
        <v>66</v>
      </c>
      <c r="S99" s="6">
        <f t="shared" si="9"/>
        <v>740</v>
      </c>
      <c r="T99" s="6">
        <f t="shared" si="10"/>
        <v>705</v>
      </c>
    </row>
    <row r="100" spans="1:20" x14ac:dyDescent="0.35">
      <c r="A100" t="s">
        <v>65</v>
      </c>
      <c r="B100" s="3" t="s">
        <v>21</v>
      </c>
      <c r="C100" s="3" t="s">
        <v>23</v>
      </c>
      <c r="D100" s="4">
        <v>30</v>
      </c>
      <c r="E100" s="3">
        <v>53</v>
      </c>
      <c r="F100" s="3">
        <v>87</v>
      </c>
      <c r="G100" s="3">
        <v>58</v>
      </c>
      <c r="H100" s="3">
        <v>44</v>
      </c>
      <c r="I100" s="3">
        <v>51</v>
      </c>
      <c r="J100" s="3">
        <v>43</v>
      </c>
      <c r="K100" s="3">
        <v>71</v>
      </c>
      <c r="L100" s="3">
        <v>55</v>
      </c>
      <c r="M100" s="3">
        <v>61</v>
      </c>
      <c r="N100" s="3">
        <v>78</v>
      </c>
      <c r="O100" s="3">
        <v>32</v>
      </c>
      <c r="P100" s="3">
        <v>80</v>
      </c>
      <c r="Q100" s="3">
        <v>61</v>
      </c>
      <c r="R100" s="4">
        <v>66</v>
      </c>
      <c r="S100" s="3">
        <f t="shared" si="9"/>
        <v>774</v>
      </c>
      <c r="T100" s="3">
        <f t="shared" si="10"/>
        <v>694</v>
      </c>
    </row>
    <row r="101" spans="1:20" s="18" customFormat="1" x14ac:dyDescent="0.35">
      <c r="A101" s="14" t="s">
        <v>214</v>
      </c>
      <c r="B101" s="15" t="s">
        <v>138</v>
      </c>
      <c r="C101" s="15" t="s">
        <v>23</v>
      </c>
      <c r="D101" s="16">
        <v>21</v>
      </c>
      <c r="E101" s="15">
        <v>69</v>
      </c>
      <c r="F101" s="15">
        <v>77</v>
      </c>
      <c r="G101" s="15">
        <v>55</v>
      </c>
      <c r="H101" s="15">
        <v>56</v>
      </c>
      <c r="I101" s="15">
        <v>65</v>
      </c>
      <c r="J101" s="15">
        <v>40</v>
      </c>
      <c r="K101" s="15">
        <v>62</v>
      </c>
      <c r="L101" s="15">
        <v>62</v>
      </c>
      <c r="M101" s="15">
        <v>46</v>
      </c>
      <c r="N101" s="15">
        <v>61</v>
      </c>
      <c r="O101" s="15">
        <v>64</v>
      </c>
      <c r="P101" s="15">
        <v>35</v>
      </c>
      <c r="Q101" s="15">
        <v>32</v>
      </c>
      <c r="R101" s="16">
        <v>65</v>
      </c>
      <c r="S101" s="15">
        <f t="shared" ref="S101" si="21">SUM(E101:Q101)</f>
        <v>724</v>
      </c>
      <c r="T101" s="15">
        <f t="shared" ref="T101" si="22">S101-P101</f>
        <v>689</v>
      </c>
    </row>
    <row r="102" spans="1:20" x14ac:dyDescent="0.35">
      <c r="A102" t="s">
        <v>66</v>
      </c>
      <c r="B102" s="3" t="s">
        <v>21</v>
      </c>
      <c r="C102" s="3" t="s">
        <v>23</v>
      </c>
      <c r="D102" s="4">
        <v>28</v>
      </c>
      <c r="E102" s="3">
        <v>63</v>
      </c>
      <c r="F102" s="3">
        <v>64</v>
      </c>
      <c r="G102" s="3">
        <v>50</v>
      </c>
      <c r="H102" s="3">
        <v>64</v>
      </c>
      <c r="I102" s="3">
        <v>45</v>
      </c>
      <c r="J102" s="3">
        <v>51</v>
      </c>
      <c r="K102" s="3">
        <v>69</v>
      </c>
      <c r="L102" s="3">
        <v>68</v>
      </c>
      <c r="M102" s="3">
        <v>61</v>
      </c>
      <c r="N102" s="3">
        <v>69</v>
      </c>
      <c r="O102" s="3">
        <v>39</v>
      </c>
      <c r="P102" s="3">
        <v>70</v>
      </c>
      <c r="Q102" s="3">
        <v>39</v>
      </c>
      <c r="R102" s="4">
        <v>65</v>
      </c>
      <c r="S102" s="3">
        <f t="shared" si="9"/>
        <v>752</v>
      </c>
      <c r="T102" s="3">
        <f t="shared" si="10"/>
        <v>682</v>
      </c>
    </row>
    <row r="103" spans="1:20" x14ac:dyDescent="0.35">
      <c r="A103" t="s">
        <v>67</v>
      </c>
      <c r="B103" s="3" t="s">
        <v>19</v>
      </c>
      <c r="C103" s="3" t="s">
        <v>23</v>
      </c>
      <c r="D103" s="4">
        <v>21</v>
      </c>
      <c r="E103" s="3">
        <v>64</v>
      </c>
      <c r="F103" s="3">
        <v>44</v>
      </c>
      <c r="G103" s="3">
        <v>62</v>
      </c>
      <c r="H103" s="3">
        <v>68</v>
      </c>
      <c r="I103" s="3">
        <v>62</v>
      </c>
      <c r="J103" s="3">
        <v>59</v>
      </c>
      <c r="K103" s="3">
        <v>48</v>
      </c>
      <c r="L103" s="3">
        <v>50</v>
      </c>
      <c r="M103" s="3">
        <v>54</v>
      </c>
      <c r="N103" s="3">
        <v>82</v>
      </c>
      <c r="O103" s="3">
        <v>39</v>
      </c>
      <c r="P103" s="3">
        <v>38</v>
      </c>
      <c r="Q103" s="3">
        <v>60</v>
      </c>
      <c r="R103" s="4">
        <v>64</v>
      </c>
      <c r="S103" s="3">
        <f t="shared" si="9"/>
        <v>730</v>
      </c>
      <c r="T103" s="3">
        <f t="shared" si="10"/>
        <v>692</v>
      </c>
    </row>
    <row r="104" spans="1:20" x14ac:dyDescent="0.35">
      <c r="A104" t="s">
        <v>69</v>
      </c>
      <c r="B104" s="3" t="s">
        <v>22</v>
      </c>
      <c r="C104" s="3" t="s">
        <v>23</v>
      </c>
      <c r="D104" s="4">
        <v>30</v>
      </c>
      <c r="E104" s="3">
        <v>51</v>
      </c>
      <c r="F104" s="3">
        <v>47</v>
      </c>
      <c r="G104" s="3">
        <v>68</v>
      </c>
      <c r="H104" s="3">
        <v>81</v>
      </c>
      <c r="I104" s="3">
        <v>78</v>
      </c>
      <c r="J104" s="3">
        <v>72</v>
      </c>
      <c r="K104" s="3">
        <v>53</v>
      </c>
      <c r="L104" s="3">
        <v>61</v>
      </c>
      <c r="M104" s="3">
        <v>49</v>
      </c>
      <c r="N104" s="3">
        <v>67</v>
      </c>
      <c r="O104" s="3">
        <v>49</v>
      </c>
      <c r="P104" s="3">
        <v>89</v>
      </c>
      <c r="Q104" s="3">
        <v>42</v>
      </c>
      <c r="R104" s="4">
        <v>64</v>
      </c>
      <c r="S104" s="3">
        <f t="shared" si="9"/>
        <v>807</v>
      </c>
      <c r="T104" s="3">
        <f t="shared" si="10"/>
        <v>718</v>
      </c>
    </row>
    <row r="105" spans="1:20" s="1" customFormat="1" x14ac:dyDescent="0.35">
      <c r="A105" t="s">
        <v>68</v>
      </c>
      <c r="B105" s="3" t="s">
        <v>19</v>
      </c>
      <c r="C105" s="3" t="s">
        <v>23</v>
      </c>
      <c r="D105" s="4">
        <v>30</v>
      </c>
      <c r="E105" s="3">
        <v>59</v>
      </c>
      <c r="F105" s="3">
        <v>62</v>
      </c>
      <c r="G105" s="3">
        <v>38</v>
      </c>
      <c r="H105" s="3">
        <v>67</v>
      </c>
      <c r="I105" s="3">
        <v>57</v>
      </c>
      <c r="J105" s="3">
        <v>80</v>
      </c>
      <c r="K105" s="3">
        <v>64</v>
      </c>
      <c r="L105" s="3">
        <v>46</v>
      </c>
      <c r="M105" s="3">
        <v>37</v>
      </c>
      <c r="N105" s="3">
        <v>89</v>
      </c>
      <c r="O105" s="3">
        <v>46</v>
      </c>
      <c r="P105" s="3">
        <v>80</v>
      </c>
      <c r="Q105" s="3">
        <v>73</v>
      </c>
      <c r="R105" s="4">
        <v>64</v>
      </c>
      <c r="S105" s="3">
        <f t="shared" si="9"/>
        <v>798</v>
      </c>
      <c r="T105" s="3">
        <f t="shared" si="10"/>
        <v>718</v>
      </c>
    </row>
    <row r="106" spans="1:20" x14ac:dyDescent="0.35">
      <c r="A106" t="s">
        <v>70</v>
      </c>
      <c r="B106" s="3" t="s">
        <v>19</v>
      </c>
      <c r="C106" s="3" t="s">
        <v>23</v>
      </c>
      <c r="D106" s="4">
        <v>32</v>
      </c>
      <c r="E106" s="3">
        <v>45</v>
      </c>
      <c r="F106" s="3">
        <v>65</v>
      </c>
      <c r="G106" s="3">
        <v>70</v>
      </c>
      <c r="H106" s="3">
        <v>48</v>
      </c>
      <c r="I106" s="3">
        <v>40</v>
      </c>
      <c r="J106" s="3">
        <v>48</v>
      </c>
      <c r="K106" s="3">
        <v>71</v>
      </c>
      <c r="L106" s="3">
        <v>32</v>
      </c>
      <c r="M106" s="3">
        <v>69</v>
      </c>
      <c r="N106" s="3">
        <v>31</v>
      </c>
      <c r="O106" s="3">
        <v>77</v>
      </c>
      <c r="P106" s="3">
        <v>90</v>
      </c>
      <c r="Q106" s="3">
        <v>53</v>
      </c>
      <c r="R106" s="4">
        <v>62</v>
      </c>
      <c r="S106" s="3">
        <f t="shared" si="9"/>
        <v>739</v>
      </c>
      <c r="T106" s="3">
        <f t="shared" si="10"/>
        <v>649</v>
      </c>
    </row>
    <row r="107" spans="1:20" x14ac:dyDescent="0.35">
      <c r="A107" s="5" t="s">
        <v>137</v>
      </c>
      <c r="B107" s="6" t="s">
        <v>138</v>
      </c>
      <c r="C107" s="7" t="s">
        <v>23</v>
      </c>
      <c r="D107" s="6">
        <v>19</v>
      </c>
      <c r="E107" s="6">
        <v>48</v>
      </c>
      <c r="F107" s="6">
        <v>50</v>
      </c>
      <c r="G107" s="6">
        <v>45</v>
      </c>
      <c r="H107" s="6">
        <v>62</v>
      </c>
      <c r="I107" s="6">
        <v>50</v>
      </c>
      <c r="J107" s="6">
        <v>73</v>
      </c>
      <c r="K107" s="6">
        <v>57</v>
      </c>
      <c r="L107" s="6">
        <v>54</v>
      </c>
      <c r="M107" s="6">
        <v>46</v>
      </c>
      <c r="N107" s="6">
        <v>68</v>
      </c>
      <c r="O107" s="7">
        <v>54</v>
      </c>
      <c r="P107" s="6">
        <v>31</v>
      </c>
      <c r="Q107" s="6">
        <v>67</v>
      </c>
      <c r="R107" s="7">
        <v>59</v>
      </c>
      <c r="S107" s="6">
        <f t="shared" si="9"/>
        <v>705</v>
      </c>
      <c r="T107" s="6">
        <f t="shared" si="10"/>
        <v>674</v>
      </c>
    </row>
    <row r="108" spans="1:20" x14ac:dyDescent="0.35">
      <c r="A108" t="s">
        <v>71</v>
      </c>
      <c r="B108" s="3" t="s">
        <v>22</v>
      </c>
      <c r="C108" s="3" t="s">
        <v>23</v>
      </c>
      <c r="D108" s="4">
        <v>26</v>
      </c>
      <c r="E108" s="3">
        <v>49</v>
      </c>
      <c r="F108" s="3">
        <v>61</v>
      </c>
      <c r="G108" s="3">
        <v>42</v>
      </c>
      <c r="H108" s="3">
        <v>75</v>
      </c>
      <c r="I108" s="3">
        <v>79</v>
      </c>
      <c r="J108" s="3">
        <v>73</v>
      </c>
      <c r="K108" s="3">
        <v>38</v>
      </c>
      <c r="L108" s="3">
        <v>44</v>
      </c>
      <c r="M108" s="3">
        <v>41</v>
      </c>
      <c r="N108" s="3">
        <v>76</v>
      </c>
      <c r="O108" s="3">
        <v>48</v>
      </c>
      <c r="P108" s="3">
        <v>66</v>
      </c>
      <c r="Q108" s="3">
        <v>48</v>
      </c>
      <c r="R108" s="4">
        <v>58</v>
      </c>
      <c r="S108" s="3">
        <f t="shared" si="9"/>
        <v>740</v>
      </c>
      <c r="T108" s="3">
        <f t="shared" si="10"/>
        <v>674</v>
      </c>
    </row>
    <row r="109" spans="1:20" x14ac:dyDescent="0.35">
      <c r="A109" t="s">
        <v>74</v>
      </c>
      <c r="B109" s="3" t="s">
        <v>19</v>
      </c>
      <c r="C109" s="3" t="s">
        <v>23</v>
      </c>
      <c r="D109" s="4">
        <v>33</v>
      </c>
      <c r="E109" s="3">
        <v>54</v>
      </c>
      <c r="F109" s="3">
        <v>57</v>
      </c>
      <c r="G109" s="3">
        <v>33</v>
      </c>
      <c r="H109" s="3">
        <v>49</v>
      </c>
      <c r="I109" s="3">
        <v>49</v>
      </c>
      <c r="J109" s="3">
        <v>50</v>
      </c>
      <c r="K109" s="3">
        <v>68</v>
      </c>
      <c r="L109" s="3">
        <v>44</v>
      </c>
      <c r="M109" s="3">
        <v>57</v>
      </c>
      <c r="N109" s="3">
        <v>66</v>
      </c>
      <c r="O109" s="3">
        <v>37</v>
      </c>
      <c r="P109" s="3">
        <v>95</v>
      </c>
      <c r="Q109" s="3">
        <v>59</v>
      </c>
      <c r="R109" s="4">
        <v>57</v>
      </c>
      <c r="S109" s="3">
        <f t="shared" si="9"/>
        <v>718</v>
      </c>
      <c r="T109" s="3">
        <f t="shared" si="10"/>
        <v>623</v>
      </c>
    </row>
    <row r="110" spans="1:20" x14ac:dyDescent="0.35">
      <c r="A110" t="s">
        <v>75</v>
      </c>
      <c r="B110" s="3" t="s">
        <v>22</v>
      </c>
      <c r="C110" s="3" t="s">
        <v>23</v>
      </c>
      <c r="D110" s="4">
        <v>33</v>
      </c>
      <c r="E110" s="3">
        <v>54</v>
      </c>
      <c r="F110" s="3">
        <v>37</v>
      </c>
      <c r="G110" s="3">
        <v>74</v>
      </c>
      <c r="H110" s="3">
        <v>58</v>
      </c>
      <c r="I110" s="3">
        <v>58</v>
      </c>
      <c r="J110" s="3">
        <v>46</v>
      </c>
      <c r="K110" s="3">
        <v>51</v>
      </c>
      <c r="L110" s="3">
        <v>47</v>
      </c>
      <c r="M110" s="3">
        <v>57</v>
      </c>
      <c r="N110" s="3">
        <v>40</v>
      </c>
      <c r="O110" s="3">
        <v>44</v>
      </c>
      <c r="P110" s="3">
        <v>95</v>
      </c>
      <c r="Q110" s="3">
        <v>51</v>
      </c>
      <c r="R110" s="4">
        <v>57</v>
      </c>
      <c r="S110" s="3">
        <f t="shared" si="9"/>
        <v>712</v>
      </c>
      <c r="T110" s="3">
        <f t="shared" si="10"/>
        <v>617</v>
      </c>
    </row>
    <row r="111" spans="1:20" x14ac:dyDescent="0.35">
      <c r="A111" t="s">
        <v>72</v>
      </c>
      <c r="B111" s="3" t="s">
        <v>22</v>
      </c>
      <c r="C111" s="3" t="s">
        <v>23</v>
      </c>
      <c r="D111" s="4">
        <v>38</v>
      </c>
      <c r="E111" s="3">
        <v>42</v>
      </c>
      <c r="F111" s="3">
        <v>48</v>
      </c>
      <c r="G111" s="3">
        <v>34</v>
      </c>
      <c r="H111" s="3">
        <v>49</v>
      </c>
      <c r="I111" s="3">
        <v>44</v>
      </c>
      <c r="J111" s="3">
        <v>55</v>
      </c>
      <c r="K111" s="3">
        <v>57</v>
      </c>
      <c r="L111" s="3">
        <v>55</v>
      </c>
      <c r="M111" s="3">
        <v>67</v>
      </c>
      <c r="N111" s="3">
        <v>70</v>
      </c>
      <c r="O111" s="3">
        <v>33</v>
      </c>
      <c r="P111" s="3">
        <v>95</v>
      </c>
      <c r="Q111" s="3">
        <v>51</v>
      </c>
      <c r="R111" s="4">
        <v>57</v>
      </c>
      <c r="S111" s="3">
        <f t="shared" si="9"/>
        <v>700</v>
      </c>
      <c r="T111" s="3">
        <f t="shared" si="10"/>
        <v>605</v>
      </c>
    </row>
    <row r="112" spans="1:20" x14ac:dyDescent="0.35">
      <c r="A112" t="s">
        <v>73</v>
      </c>
      <c r="B112" s="3" t="s">
        <v>22</v>
      </c>
      <c r="C112" s="3" t="s">
        <v>23</v>
      </c>
      <c r="D112" s="4">
        <v>38</v>
      </c>
      <c r="E112" s="3">
        <v>58</v>
      </c>
      <c r="F112" s="3">
        <v>41</v>
      </c>
      <c r="G112" s="3">
        <v>58</v>
      </c>
      <c r="H112" s="3">
        <v>44</v>
      </c>
      <c r="I112" s="3">
        <v>40</v>
      </c>
      <c r="J112" s="3">
        <v>63</v>
      </c>
      <c r="K112" s="3">
        <v>44</v>
      </c>
      <c r="L112" s="3">
        <v>45</v>
      </c>
      <c r="M112" s="3">
        <v>52</v>
      </c>
      <c r="N112" s="3">
        <v>70</v>
      </c>
      <c r="O112" s="3">
        <v>25</v>
      </c>
      <c r="P112" s="3">
        <v>95</v>
      </c>
      <c r="Q112" s="3">
        <v>52</v>
      </c>
      <c r="R112" s="4">
        <v>57</v>
      </c>
      <c r="S112" s="3">
        <f t="shared" si="9"/>
        <v>687</v>
      </c>
      <c r="T112" s="3">
        <f t="shared" si="10"/>
        <v>592</v>
      </c>
    </row>
    <row r="114" spans="1:20" x14ac:dyDescent="0.35">
      <c r="A114" s="1" t="s">
        <v>126</v>
      </c>
      <c r="B114" s="4" t="s">
        <v>123</v>
      </c>
      <c r="C114" s="4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4" t="s">
        <v>7</v>
      </c>
      <c r="J114" s="4" t="s">
        <v>8</v>
      </c>
      <c r="K114" s="4" t="s">
        <v>9</v>
      </c>
      <c r="L114" s="4" t="s">
        <v>10</v>
      </c>
      <c r="M114" s="4" t="s">
        <v>11</v>
      </c>
      <c r="N114" s="4" t="s">
        <v>12</v>
      </c>
      <c r="O114" s="4" t="s">
        <v>13</v>
      </c>
      <c r="P114" s="4" t="s">
        <v>14</v>
      </c>
      <c r="Q114" s="4" t="s">
        <v>15</v>
      </c>
      <c r="R114" s="4" t="s">
        <v>16</v>
      </c>
      <c r="S114" s="4" t="s">
        <v>17</v>
      </c>
      <c r="T114" s="4" t="s">
        <v>18</v>
      </c>
    </row>
    <row r="115" spans="1:20" x14ac:dyDescent="0.35">
      <c r="A115" t="s">
        <v>76</v>
      </c>
      <c r="B115" s="3" t="s">
        <v>22</v>
      </c>
      <c r="C115" s="3" t="s">
        <v>24</v>
      </c>
      <c r="D115" s="4">
        <v>31</v>
      </c>
      <c r="E115" s="3">
        <v>90</v>
      </c>
      <c r="F115" s="3">
        <v>94</v>
      </c>
      <c r="G115" s="3">
        <v>82</v>
      </c>
      <c r="H115" s="3">
        <v>87</v>
      </c>
      <c r="I115" s="3">
        <v>87</v>
      </c>
      <c r="J115" s="3">
        <v>78</v>
      </c>
      <c r="K115" s="3">
        <v>94</v>
      </c>
      <c r="L115" s="3">
        <v>51</v>
      </c>
      <c r="M115" s="3">
        <v>88</v>
      </c>
      <c r="N115" s="3" t="s">
        <v>25</v>
      </c>
      <c r="O115" s="3" t="s">
        <v>25</v>
      </c>
      <c r="P115" s="3">
        <v>94</v>
      </c>
      <c r="Q115" s="3">
        <v>67</v>
      </c>
      <c r="R115" s="4">
        <v>84</v>
      </c>
      <c r="S115" s="3">
        <f t="shared" ref="S115:S127" si="23">SUM(E115:Q115)</f>
        <v>912</v>
      </c>
      <c r="T115" s="3">
        <f t="shared" ref="T115:T127" si="24">S115-P115</f>
        <v>818</v>
      </c>
    </row>
    <row r="116" spans="1:20" x14ac:dyDescent="0.35">
      <c r="A116" t="s">
        <v>77</v>
      </c>
      <c r="B116" s="3" t="s">
        <v>22</v>
      </c>
      <c r="C116" s="3" t="s">
        <v>24</v>
      </c>
      <c r="D116" s="4">
        <v>28</v>
      </c>
      <c r="E116" s="3">
        <v>84</v>
      </c>
      <c r="F116" s="3">
        <v>93</v>
      </c>
      <c r="G116" s="3">
        <v>83</v>
      </c>
      <c r="H116" s="3">
        <v>86</v>
      </c>
      <c r="I116" s="3">
        <v>87</v>
      </c>
      <c r="J116" s="3">
        <v>79</v>
      </c>
      <c r="K116" s="3">
        <v>95</v>
      </c>
      <c r="L116" s="3">
        <v>51</v>
      </c>
      <c r="M116" s="3">
        <v>89</v>
      </c>
      <c r="N116" s="3" t="s">
        <v>25</v>
      </c>
      <c r="O116" s="3" t="s">
        <v>25</v>
      </c>
      <c r="P116" s="3">
        <v>79</v>
      </c>
      <c r="Q116" s="3">
        <v>78</v>
      </c>
      <c r="R116" s="4">
        <v>83</v>
      </c>
      <c r="S116" s="3">
        <f t="shared" si="23"/>
        <v>904</v>
      </c>
      <c r="T116" s="3">
        <f t="shared" si="24"/>
        <v>825</v>
      </c>
    </row>
    <row r="117" spans="1:20" x14ac:dyDescent="0.35">
      <c r="A117" t="s">
        <v>78</v>
      </c>
      <c r="B117" s="3" t="s">
        <v>19</v>
      </c>
      <c r="C117" s="3" t="s">
        <v>24</v>
      </c>
      <c r="D117" s="4">
        <v>28</v>
      </c>
      <c r="E117" s="3">
        <v>87</v>
      </c>
      <c r="F117" s="3">
        <v>88</v>
      </c>
      <c r="G117" s="3">
        <v>84</v>
      </c>
      <c r="H117" s="3">
        <v>80</v>
      </c>
      <c r="I117" s="3">
        <v>71</v>
      </c>
      <c r="J117" s="3">
        <v>35</v>
      </c>
      <c r="K117" s="3">
        <v>93</v>
      </c>
      <c r="L117" s="3">
        <v>71</v>
      </c>
      <c r="M117" s="3">
        <v>95</v>
      </c>
      <c r="N117" s="3" t="s">
        <v>25</v>
      </c>
      <c r="O117" s="3" t="s">
        <v>25</v>
      </c>
      <c r="P117" s="3">
        <v>76</v>
      </c>
      <c r="Q117" s="3">
        <v>92</v>
      </c>
      <c r="R117" s="4">
        <v>83</v>
      </c>
      <c r="S117" s="3">
        <f t="shared" si="23"/>
        <v>872</v>
      </c>
      <c r="T117" s="3">
        <f t="shared" si="24"/>
        <v>796</v>
      </c>
    </row>
    <row r="118" spans="1:20" x14ac:dyDescent="0.35">
      <c r="A118" s="9" t="s">
        <v>79</v>
      </c>
      <c r="B118" s="10" t="s">
        <v>21</v>
      </c>
      <c r="C118" s="10" t="s">
        <v>24</v>
      </c>
      <c r="D118" s="11">
        <v>31</v>
      </c>
      <c r="E118" s="10">
        <v>83</v>
      </c>
      <c r="F118" s="10">
        <v>88</v>
      </c>
      <c r="G118" s="10">
        <v>78</v>
      </c>
      <c r="H118" s="10">
        <v>73</v>
      </c>
      <c r="I118" s="10">
        <v>73</v>
      </c>
      <c r="J118" s="10">
        <v>54</v>
      </c>
      <c r="K118" s="10">
        <v>92</v>
      </c>
      <c r="L118" s="10">
        <v>95</v>
      </c>
      <c r="M118" s="10">
        <v>93</v>
      </c>
      <c r="N118" s="10" t="s">
        <v>25</v>
      </c>
      <c r="O118" s="10" t="s">
        <v>25</v>
      </c>
      <c r="P118" s="10">
        <v>88</v>
      </c>
      <c r="Q118" s="10">
        <v>61</v>
      </c>
      <c r="R118" s="11">
        <v>82</v>
      </c>
      <c r="S118" s="10">
        <f t="shared" si="23"/>
        <v>878</v>
      </c>
      <c r="T118" s="10">
        <f t="shared" si="24"/>
        <v>790</v>
      </c>
    </row>
    <row r="119" spans="1:20" x14ac:dyDescent="0.35">
      <c r="A119" s="14" t="s">
        <v>179</v>
      </c>
      <c r="B119" s="15" t="s">
        <v>183</v>
      </c>
      <c r="C119" s="15" t="s">
        <v>24</v>
      </c>
      <c r="D119" s="16">
        <v>30</v>
      </c>
      <c r="E119" s="15">
        <v>81</v>
      </c>
      <c r="F119" s="15">
        <v>94</v>
      </c>
      <c r="G119" s="15">
        <v>45</v>
      </c>
      <c r="H119" s="15">
        <v>89</v>
      </c>
      <c r="I119" s="15">
        <v>77</v>
      </c>
      <c r="J119" s="15">
        <v>27</v>
      </c>
      <c r="K119" s="15">
        <v>93</v>
      </c>
      <c r="L119" s="15">
        <v>44</v>
      </c>
      <c r="M119" s="15">
        <v>87</v>
      </c>
      <c r="N119" s="15" t="s">
        <v>25</v>
      </c>
      <c r="O119" s="15" t="s">
        <v>25</v>
      </c>
      <c r="P119" s="15">
        <v>89</v>
      </c>
      <c r="Q119" s="15">
        <v>51</v>
      </c>
      <c r="R119" s="16">
        <v>78</v>
      </c>
      <c r="S119" s="15">
        <f t="shared" si="23"/>
        <v>777</v>
      </c>
      <c r="T119" s="15">
        <f t="shared" si="24"/>
        <v>688</v>
      </c>
    </row>
    <row r="120" spans="1:20" s="17" customFormat="1" x14ac:dyDescent="0.35">
      <c r="A120" s="9" t="s">
        <v>80</v>
      </c>
      <c r="B120" s="10" t="s">
        <v>22</v>
      </c>
      <c r="C120" s="10" t="s">
        <v>24</v>
      </c>
      <c r="D120" s="11">
        <v>22</v>
      </c>
      <c r="E120" s="10">
        <v>63</v>
      </c>
      <c r="F120" s="10">
        <v>79</v>
      </c>
      <c r="G120" s="10">
        <v>54</v>
      </c>
      <c r="H120" s="10">
        <v>78</v>
      </c>
      <c r="I120" s="10">
        <v>77</v>
      </c>
      <c r="J120" s="10">
        <v>69</v>
      </c>
      <c r="K120" s="10">
        <v>83</v>
      </c>
      <c r="L120" s="10">
        <v>60</v>
      </c>
      <c r="M120" s="10">
        <v>87</v>
      </c>
      <c r="N120" s="10" t="s">
        <v>25</v>
      </c>
      <c r="O120" s="10" t="s">
        <v>25</v>
      </c>
      <c r="P120" s="10">
        <v>49</v>
      </c>
      <c r="Q120" s="10">
        <v>61</v>
      </c>
      <c r="R120" s="11">
        <v>72</v>
      </c>
      <c r="S120" s="10">
        <f t="shared" si="23"/>
        <v>760</v>
      </c>
      <c r="T120" s="10">
        <f t="shared" si="24"/>
        <v>711</v>
      </c>
    </row>
    <row r="121" spans="1:20" x14ac:dyDescent="0.35">
      <c r="A121" t="s">
        <v>81</v>
      </c>
      <c r="B121" s="3" t="s">
        <v>22</v>
      </c>
      <c r="C121" s="3" t="s">
        <v>24</v>
      </c>
      <c r="D121" s="4">
        <v>38</v>
      </c>
      <c r="E121" s="3">
        <v>69</v>
      </c>
      <c r="F121" s="3">
        <v>77</v>
      </c>
      <c r="G121" s="3">
        <v>58</v>
      </c>
      <c r="H121" s="3">
        <v>73</v>
      </c>
      <c r="I121" s="3">
        <v>68</v>
      </c>
      <c r="J121" s="3">
        <v>78</v>
      </c>
      <c r="K121" s="3">
        <v>78</v>
      </c>
      <c r="L121" s="3">
        <v>56</v>
      </c>
      <c r="M121" s="3">
        <v>74</v>
      </c>
      <c r="N121" s="3" t="s">
        <v>25</v>
      </c>
      <c r="O121" s="3" t="s">
        <v>25</v>
      </c>
      <c r="P121" s="3">
        <v>95</v>
      </c>
      <c r="Q121" s="3">
        <v>66</v>
      </c>
      <c r="R121" s="4">
        <v>70</v>
      </c>
      <c r="S121" s="3">
        <f t="shared" si="23"/>
        <v>792</v>
      </c>
      <c r="T121" s="3">
        <f t="shared" si="24"/>
        <v>697</v>
      </c>
    </row>
    <row r="122" spans="1:20" s="18" customFormat="1" x14ac:dyDescent="0.35">
      <c r="A122" s="9" t="s">
        <v>83</v>
      </c>
      <c r="B122" s="10" t="s">
        <v>21</v>
      </c>
      <c r="C122" s="10" t="s">
        <v>24</v>
      </c>
      <c r="D122" s="11">
        <v>20</v>
      </c>
      <c r="E122" s="10">
        <v>45</v>
      </c>
      <c r="F122" s="10">
        <v>81</v>
      </c>
      <c r="G122" s="10">
        <v>63</v>
      </c>
      <c r="H122" s="10">
        <v>62</v>
      </c>
      <c r="I122" s="10">
        <v>62</v>
      </c>
      <c r="J122" s="10">
        <v>59</v>
      </c>
      <c r="K122" s="10">
        <v>77</v>
      </c>
      <c r="L122" s="10">
        <v>75</v>
      </c>
      <c r="M122" s="10">
        <v>79</v>
      </c>
      <c r="N122" s="10" t="s">
        <v>25</v>
      </c>
      <c r="O122" s="10" t="s">
        <v>25</v>
      </c>
      <c r="P122" s="10">
        <v>36</v>
      </c>
      <c r="Q122" s="10">
        <v>46</v>
      </c>
      <c r="R122" s="11">
        <v>68</v>
      </c>
      <c r="S122" s="10">
        <f t="shared" si="23"/>
        <v>685</v>
      </c>
      <c r="T122" s="10">
        <f t="shared" si="24"/>
        <v>649</v>
      </c>
    </row>
    <row r="123" spans="1:20" x14ac:dyDescent="0.35">
      <c r="A123" t="s">
        <v>82</v>
      </c>
      <c r="B123" s="3" t="s">
        <v>21</v>
      </c>
      <c r="C123" s="3" t="s">
        <v>24</v>
      </c>
      <c r="D123" s="4">
        <v>38</v>
      </c>
      <c r="E123" s="3">
        <v>72</v>
      </c>
      <c r="F123" s="3">
        <v>74</v>
      </c>
      <c r="G123" s="3">
        <v>64</v>
      </c>
      <c r="H123" s="3">
        <v>67</v>
      </c>
      <c r="I123" s="3">
        <v>69</v>
      </c>
      <c r="J123" s="3">
        <v>52</v>
      </c>
      <c r="K123" s="3">
        <v>64</v>
      </c>
      <c r="L123" s="3">
        <v>62</v>
      </c>
      <c r="M123" s="3">
        <v>78</v>
      </c>
      <c r="N123" s="3" t="s">
        <v>25</v>
      </c>
      <c r="O123" s="3" t="s">
        <v>25</v>
      </c>
      <c r="P123" s="3">
        <v>95</v>
      </c>
      <c r="Q123" s="3">
        <v>67</v>
      </c>
      <c r="R123" s="4">
        <v>68</v>
      </c>
      <c r="S123" s="3">
        <f t="shared" si="23"/>
        <v>764</v>
      </c>
      <c r="T123" s="3">
        <f t="shared" si="24"/>
        <v>669</v>
      </c>
    </row>
    <row r="124" spans="1:20" x14ac:dyDescent="0.35">
      <c r="A124" t="s">
        <v>84</v>
      </c>
      <c r="B124" s="3" t="s">
        <v>19</v>
      </c>
      <c r="C124" s="3" t="s">
        <v>24</v>
      </c>
      <c r="D124" s="4">
        <v>23</v>
      </c>
      <c r="E124" s="3">
        <v>73</v>
      </c>
      <c r="F124" s="3">
        <v>86</v>
      </c>
      <c r="G124" s="3">
        <v>38</v>
      </c>
      <c r="H124" s="3">
        <v>64</v>
      </c>
      <c r="I124" s="3">
        <v>69</v>
      </c>
      <c r="J124" s="3">
        <v>52</v>
      </c>
      <c r="K124" s="3">
        <v>66</v>
      </c>
      <c r="L124" s="3">
        <v>45</v>
      </c>
      <c r="M124" s="3">
        <v>51</v>
      </c>
      <c r="N124" s="3" t="s">
        <v>25</v>
      </c>
      <c r="O124" s="3" t="s">
        <v>25</v>
      </c>
      <c r="P124" s="3">
        <v>45</v>
      </c>
      <c r="Q124" s="3">
        <v>59</v>
      </c>
      <c r="R124" s="4">
        <v>64</v>
      </c>
      <c r="S124" s="3">
        <f t="shared" si="23"/>
        <v>648</v>
      </c>
      <c r="T124" s="3">
        <f t="shared" si="24"/>
        <v>603</v>
      </c>
    </row>
    <row r="125" spans="1:20" x14ac:dyDescent="0.35">
      <c r="A125" t="s">
        <v>85</v>
      </c>
      <c r="B125" s="3" t="s">
        <v>19</v>
      </c>
      <c r="C125" s="3" t="s">
        <v>24</v>
      </c>
      <c r="D125" s="4">
        <v>27</v>
      </c>
      <c r="E125" s="3">
        <v>49</v>
      </c>
      <c r="F125" s="3">
        <v>60</v>
      </c>
      <c r="G125" s="3">
        <v>72</v>
      </c>
      <c r="H125" s="3">
        <v>54</v>
      </c>
      <c r="I125" s="3">
        <v>63</v>
      </c>
      <c r="J125" s="3">
        <v>41</v>
      </c>
      <c r="K125" s="3">
        <v>80</v>
      </c>
      <c r="L125" s="3">
        <v>59</v>
      </c>
      <c r="M125" s="3">
        <v>95</v>
      </c>
      <c r="N125" s="3" t="s">
        <v>25</v>
      </c>
      <c r="O125" s="3" t="s">
        <v>25</v>
      </c>
      <c r="P125" s="3">
        <v>65</v>
      </c>
      <c r="Q125" s="3">
        <v>46</v>
      </c>
      <c r="R125" s="4">
        <v>64</v>
      </c>
      <c r="S125" s="3">
        <f t="shared" si="23"/>
        <v>684</v>
      </c>
      <c r="T125" s="3">
        <f t="shared" si="24"/>
        <v>619</v>
      </c>
    </row>
    <row r="126" spans="1:20" x14ac:dyDescent="0.35">
      <c r="A126" t="s">
        <v>86</v>
      </c>
      <c r="B126" s="3" t="s">
        <v>22</v>
      </c>
      <c r="C126" s="3" t="s">
        <v>24</v>
      </c>
      <c r="D126" s="4">
        <v>21</v>
      </c>
      <c r="E126" s="3">
        <v>71</v>
      </c>
      <c r="F126" s="3">
        <v>69</v>
      </c>
      <c r="G126" s="3">
        <v>53</v>
      </c>
      <c r="H126" s="3">
        <v>59</v>
      </c>
      <c r="I126" s="3">
        <v>59</v>
      </c>
      <c r="J126" s="3">
        <v>74</v>
      </c>
      <c r="K126" s="3">
        <v>44</v>
      </c>
      <c r="L126" s="3">
        <v>66</v>
      </c>
      <c r="M126" s="3">
        <v>73</v>
      </c>
      <c r="N126" s="3" t="s">
        <v>25</v>
      </c>
      <c r="O126" s="3" t="s">
        <v>25</v>
      </c>
      <c r="P126" s="3">
        <v>38</v>
      </c>
      <c r="Q126" s="3">
        <v>36</v>
      </c>
      <c r="R126" s="4">
        <v>60</v>
      </c>
      <c r="S126" s="3">
        <f t="shared" si="23"/>
        <v>642</v>
      </c>
      <c r="T126" s="3">
        <f t="shared" si="24"/>
        <v>604</v>
      </c>
    </row>
    <row r="127" spans="1:20" x14ac:dyDescent="0.35">
      <c r="A127" t="s">
        <v>87</v>
      </c>
      <c r="B127" s="3" t="s">
        <v>19</v>
      </c>
      <c r="C127" s="3" t="s">
        <v>24</v>
      </c>
      <c r="D127" s="4">
        <v>33</v>
      </c>
      <c r="E127" s="3">
        <v>26</v>
      </c>
      <c r="F127" s="3">
        <v>77</v>
      </c>
      <c r="G127" s="3">
        <v>33</v>
      </c>
      <c r="H127" s="3">
        <v>67</v>
      </c>
      <c r="I127" s="3">
        <v>57</v>
      </c>
      <c r="J127" s="3">
        <v>48</v>
      </c>
      <c r="K127" s="3">
        <v>76</v>
      </c>
      <c r="L127" s="3">
        <v>51</v>
      </c>
      <c r="M127" s="3">
        <v>60</v>
      </c>
      <c r="N127" s="3" t="s">
        <v>25</v>
      </c>
      <c r="O127" s="3" t="s">
        <v>25</v>
      </c>
      <c r="P127" s="3">
        <v>95</v>
      </c>
      <c r="Q127" s="3">
        <v>60</v>
      </c>
      <c r="R127" s="4">
        <v>60</v>
      </c>
      <c r="S127" s="3">
        <f t="shared" si="23"/>
        <v>650</v>
      </c>
      <c r="T127" s="3">
        <f t="shared" si="24"/>
        <v>555</v>
      </c>
    </row>
  </sheetData>
  <autoFilter ref="A3:T66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D14" sqref="D14"/>
    </sheetView>
  </sheetViews>
  <sheetFormatPr baseColWidth="10" defaultRowHeight="14.5" x14ac:dyDescent="0.35"/>
  <cols>
    <col min="1" max="1" width="4.7265625" style="4" customWidth="1"/>
    <col min="2" max="2" width="11.26953125" customWidth="1"/>
    <col min="3" max="4" width="30.26953125" style="12" customWidth="1"/>
  </cols>
  <sheetData>
    <row r="1" spans="1:4" ht="18.5" x14ac:dyDescent="0.45">
      <c r="A1" s="8" t="s">
        <v>0</v>
      </c>
    </row>
    <row r="3" spans="1:4" x14ac:dyDescent="0.35">
      <c r="A3" s="4" t="s">
        <v>160</v>
      </c>
      <c r="B3" s="1" t="s">
        <v>161</v>
      </c>
      <c r="C3" s="13" t="s">
        <v>162</v>
      </c>
      <c r="D3" s="13" t="s">
        <v>163</v>
      </c>
    </row>
    <row r="4" spans="1:4" ht="29" x14ac:dyDescent="0.35">
      <c r="A4" s="4">
        <v>1</v>
      </c>
      <c r="B4" t="s">
        <v>158</v>
      </c>
      <c r="C4" s="12" t="s">
        <v>166</v>
      </c>
      <c r="D4" s="12" t="s">
        <v>168</v>
      </c>
    </row>
    <row r="5" spans="1:4" ht="29" x14ac:dyDescent="0.35">
      <c r="A5" s="4">
        <v>2</v>
      </c>
      <c r="B5" t="s">
        <v>156</v>
      </c>
      <c r="C5" s="12" t="s">
        <v>167</v>
      </c>
      <c r="D5" s="12" t="s">
        <v>169</v>
      </c>
    </row>
    <row r="6" spans="1:4" ht="29" x14ac:dyDescent="0.35">
      <c r="A6" s="4">
        <v>3</v>
      </c>
      <c r="B6" t="s">
        <v>157</v>
      </c>
      <c r="C6" s="12" t="s">
        <v>171</v>
      </c>
      <c r="D6" s="12" t="s">
        <v>170</v>
      </c>
    </row>
    <row r="7" spans="1:4" ht="29" x14ac:dyDescent="0.35">
      <c r="A7" s="4">
        <v>4</v>
      </c>
      <c r="B7" t="s">
        <v>159</v>
      </c>
      <c r="C7" s="12" t="s">
        <v>172</v>
      </c>
      <c r="D7" s="12" t="s">
        <v>173</v>
      </c>
    </row>
    <row r="8" spans="1:4" ht="29" x14ac:dyDescent="0.35">
      <c r="A8" s="4">
        <v>5</v>
      </c>
      <c r="B8" t="s">
        <v>154</v>
      </c>
      <c r="C8" s="12" t="s">
        <v>174</v>
      </c>
      <c r="D8" s="12" t="s">
        <v>175</v>
      </c>
    </row>
    <row r="9" spans="1:4" ht="29" x14ac:dyDescent="0.35">
      <c r="A9" s="4">
        <v>6</v>
      </c>
      <c r="B9" t="s">
        <v>155</v>
      </c>
      <c r="C9" s="12" t="s">
        <v>206</v>
      </c>
      <c r="D9" s="12" t="s">
        <v>184</v>
      </c>
    </row>
    <row r="10" spans="1:4" ht="29" x14ac:dyDescent="0.35">
      <c r="A10" s="4">
        <v>7</v>
      </c>
      <c r="B10" t="s">
        <v>141</v>
      </c>
      <c r="C10" s="12" t="s">
        <v>185</v>
      </c>
      <c r="D10" s="12" t="s">
        <v>186</v>
      </c>
    </row>
    <row r="11" spans="1:4" ht="29" x14ac:dyDescent="0.35">
      <c r="A11" s="4">
        <v>8</v>
      </c>
      <c r="B11" t="s">
        <v>149</v>
      </c>
      <c r="C11" s="12" t="s">
        <v>193</v>
      </c>
      <c r="D11" s="12" t="s">
        <v>194</v>
      </c>
    </row>
    <row r="12" spans="1:4" ht="29" x14ac:dyDescent="0.35">
      <c r="A12" s="4">
        <v>9</v>
      </c>
      <c r="B12" t="s">
        <v>151</v>
      </c>
      <c r="C12" s="12" t="s">
        <v>195</v>
      </c>
      <c r="D12" s="12" t="s">
        <v>204</v>
      </c>
    </row>
    <row r="13" spans="1:4" ht="29" x14ac:dyDescent="0.35">
      <c r="A13" s="4">
        <v>10</v>
      </c>
      <c r="B13" t="s">
        <v>147</v>
      </c>
      <c r="C13" s="12" t="s">
        <v>203</v>
      </c>
      <c r="D13" s="12" t="s">
        <v>205</v>
      </c>
    </row>
    <row r="14" spans="1:4" ht="29" x14ac:dyDescent="0.35">
      <c r="A14" s="4">
        <v>11</v>
      </c>
      <c r="B14" t="s">
        <v>140</v>
      </c>
      <c r="C14" s="12" t="s">
        <v>196</v>
      </c>
      <c r="D14" s="12" t="s">
        <v>197</v>
      </c>
    </row>
    <row r="15" spans="1:4" ht="29" x14ac:dyDescent="0.35">
      <c r="A15" s="4">
        <v>12</v>
      </c>
      <c r="B15" t="s">
        <v>139</v>
      </c>
      <c r="C15" s="12" t="s">
        <v>198</v>
      </c>
      <c r="D15" s="12" t="s">
        <v>199</v>
      </c>
    </row>
    <row r="16" spans="1:4" ht="29" x14ac:dyDescent="0.35">
      <c r="A16" s="4">
        <v>13</v>
      </c>
      <c r="B16" t="s">
        <v>143</v>
      </c>
      <c r="C16" s="12" t="s">
        <v>200</v>
      </c>
      <c r="D16" s="12" t="s">
        <v>201</v>
      </c>
    </row>
    <row r="17" spans="1:4" ht="29" x14ac:dyDescent="0.35">
      <c r="A17" s="4">
        <v>14</v>
      </c>
      <c r="B17" t="s">
        <v>150</v>
      </c>
      <c r="C17" s="12" t="s">
        <v>202</v>
      </c>
      <c r="D17" s="12" t="s">
        <v>207</v>
      </c>
    </row>
    <row r="18" spans="1:4" ht="29" x14ac:dyDescent="0.35">
      <c r="A18" s="4">
        <v>15</v>
      </c>
      <c r="B18" t="s">
        <v>142</v>
      </c>
      <c r="C18" s="12" t="s">
        <v>208</v>
      </c>
      <c r="D18" s="12" t="s">
        <v>209</v>
      </c>
    </row>
    <row r="19" spans="1:4" ht="29" x14ac:dyDescent="0.35">
      <c r="A19" s="4">
        <v>16</v>
      </c>
      <c r="B19" t="s">
        <v>144</v>
      </c>
      <c r="C19" s="12" t="s">
        <v>218</v>
      </c>
      <c r="D19" s="12" t="s">
        <v>219</v>
      </c>
    </row>
    <row r="20" spans="1:4" ht="29" x14ac:dyDescent="0.35">
      <c r="A20" s="4">
        <v>17</v>
      </c>
      <c r="B20" t="s">
        <v>145</v>
      </c>
      <c r="C20" s="12" t="s">
        <v>220</v>
      </c>
      <c r="D20" s="12" t="s">
        <v>221</v>
      </c>
    </row>
    <row r="21" spans="1:4" ht="29" x14ac:dyDescent="0.35">
      <c r="A21" s="4">
        <v>18</v>
      </c>
      <c r="B21" t="s">
        <v>152</v>
      </c>
      <c r="C21" s="12" t="s">
        <v>223</v>
      </c>
      <c r="D21" s="12" t="s">
        <v>222</v>
      </c>
    </row>
    <row r="22" spans="1:4" ht="29" x14ac:dyDescent="0.35">
      <c r="A22" s="4">
        <v>19</v>
      </c>
      <c r="B22" t="s">
        <v>146</v>
      </c>
      <c r="C22" s="12" t="s">
        <v>224</v>
      </c>
      <c r="D22" s="12" t="s">
        <v>225</v>
      </c>
    </row>
    <row r="23" spans="1:4" ht="29" x14ac:dyDescent="0.35">
      <c r="A23" s="4">
        <v>20</v>
      </c>
      <c r="B23" t="s">
        <v>153</v>
      </c>
      <c r="C23" s="12" t="s">
        <v>226</v>
      </c>
      <c r="D23" s="12" t="s">
        <v>227</v>
      </c>
    </row>
    <row r="24" spans="1:4" ht="29" x14ac:dyDescent="0.35">
      <c r="A24" s="4">
        <v>21</v>
      </c>
      <c r="B24" t="s">
        <v>148</v>
      </c>
      <c r="C24" s="12" t="s">
        <v>228</v>
      </c>
      <c r="D24" s="12" t="s">
        <v>229</v>
      </c>
    </row>
  </sheetData>
  <sortState ref="A3:C24">
    <sortCondition ref="A3:A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Joueurs disponibles</vt:lpstr>
      <vt:lpstr>Choix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2017-11-01T15:48:48Z</dcterms:created>
  <dcterms:modified xsi:type="dcterms:W3CDTF">2017-11-11T17:18:08Z</dcterms:modified>
</cp:coreProperties>
</file>